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575" windowHeight="12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60" i="1"/>
  <c r="S60"/>
  <c r="W59"/>
  <c r="S59"/>
  <c r="W58"/>
  <c r="S58"/>
  <c r="W57"/>
  <c r="S57"/>
  <c r="W56"/>
  <c r="S56"/>
  <c r="W55"/>
  <c r="S55"/>
  <c r="W54"/>
  <c r="S54"/>
  <c r="W53"/>
  <c r="S53"/>
  <c r="W52"/>
  <c r="S52"/>
  <c r="W51"/>
  <c r="S51"/>
  <c r="W50"/>
  <c r="S50"/>
  <c r="W49"/>
  <c r="S49"/>
  <c r="W48"/>
  <c r="S48"/>
  <c r="W47"/>
  <c r="S47"/>
  <c r="W46"/>
  <c r="S46"/>
  <c r="W45"/>
  <c r="S45"/>
  <c r="W44"/>
  <c r="S44"/>
  <c r="W43"/>
  <c r="S43"/>
  <c r="W42"/>
  <c r="S42"/>
  <c r="W41"/>
  <c r="S41"/>
  <c r="W40"/>
  <c r="S40"/>
  <c r="W39"/>
  <c r="S39"/>
  <c r="W38"/>
  <c r="S38"/>
  <c r="W37"/>
  <c r="S37"/>
  <c r="W36"/>
  <c r="S36"/>
  <c r="W35"/>
  <c r="S35"/>
  <c r="W34"/>
  <c r="S34"/>
  <c r="W33"/>
  <c r="S33"/>
  <c r="W32"/>
  <c r="S32"/>
  <c r="W31"/>
  <c r="S31"/>
  <c r="W30"/>
  <c r="S30"/>
  <c r="W29"/>
  <c r="S29"/>
  <c r="W28"/>
  <c r="S28"/>
  <c r="W27"/>
  <c r="S27"/>
  <c r="W26"/>
  <c r="S26"/>
  <c r="W25"/>
  <c r="S25"/>
  <c r="W24"/>
  <c r="S24"/>
  <c r="W23"/>
  <c r="S23"/>
  <c r="W22"/>
  <c r="S22"/>
  <c r="W21"/>
  <c r="S21"/>
  <c r="W20"/>
  <c r="S20"/>
  <c r="W19"/>
  <c r="S19"/>
  <c r="W18"/>
  <c r="S18"/>
  <c r="O60"/>
  <c r="K60"/>
  <c r="O59"/>
  <c r="K59"/>
  <c r="O58"/>
  <c r="K58"/>
  <c r="O57"/>
  <c r="K57"/>
  <c r="O56"/>
  <c r="K56"/>
  <c r="O55"/>
  <c r="K55"/>
  <c r="O54"/>
  <c r="K54"/>
  <c r="O53"/>
  <c r="K53"/>
  <c r="O52"/>
  <c r="K52"/>
  <c r="O51"/>
  <c r="K51"/>
  <c r="O50"/>
  <c r="K50"/>
  <c r="O49"/>
  <c r="K49"/>
  <c r="O48"/>
  <c r="K48"/>
  <c r="O47"/>
  <c r="K47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G19"/>
  <c r="G20"/>
  <c r="G21"/>
  <c r="G22"/>
  <c r="G23"/>
  <c r="G24"/>
  <c r="G26"/>
  <c r="G27"/>
  <c r="G25"/>
  <c r="G28"/>
  <c r="G29"/>
  <c r="G31"/>
  <c r="G30"/>
  <c r="G32"/>
  <c r="G33"/>
  <c r="G34"/>
  <c r="G35"/>
  <c r="G36"/>
  <c r="G37"/>
  <c r="G38"/>
  <c r="G39"/>
  <c r="G40"/>
  <c r="G41"/>
  <c r="G42"/>
  <c r="G43"/>
  <c r="G45"/>
  <c r="G44"/>
  <c r="G46"/>
  <c r="G47"/>
  <c r="G48"/>
  <c r="G49"/>
  <c r="G50"/>
  <c r="G51"/>
  <c r="G52"/>
  <c r="G53"/>
  <c r="G54"/>
  <c r="G55"/>
  <c r="G56"/>
  <c r="G57"/>
  <c r="G58"/>
  <c r="G59"/>
  <c r="G60"/>
  <c r="G18"/>
  <c r="C19"/>
  <c r="C20"/>
  <c r="C21"/>
  <c r="C22"/>
  <c r="C23"/>
  <c r="C24"/>
  <c r="C26"/>
  <c r="C27"/>
  <c r="C25"/>
  <c r="C28"/>
  <c r="C29"/>
  <c r="C31"/>
  <c r="C30"/>
  <c r="C32"/>
  <c r="C33"/>
  <c r="C34"/>
  <c r="C35"/>
  <c r="C36"/>
  <c r="C37"/>
  <c r="C38"/>
  <c r="C39"/>
  <c r="C40"/>
  <c r="C41"/>
  <c r="C42"/>
  <c r="C43"/>
  <c r="C45"/>
  <c r="C44"/>
  <c r="C46"/>
  <c r="C47"/>
  <c r="C48"/>
  <c r="C49"/>
  <c r="C50"/>
  <c r="C51"/>
  <c r="C52"/>
  <c r="C53"/>
  <c r="C54"/>
  <c r="C55"/>
  <c r="C56"/>
  <c r="C57"/>
  <c r="C58"/>
  <c r="C59"/>
  <c r="C60"/>
  <c r="C18"/>
  <c r="C61" s="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B61"/>
</calcChain>
</file>

<file path=xl/sharedStrings.xml><?xml version="1.0" encoding="utf-8"?>
<sst xmlns="http://schemas.openxmlformats.org/spreadsheetml/2006/main" count="88" uniqueCount="58">
  <si>
    <t>Наименование ОМСУ, где нет военного комиссариата, с указанием муниципального района</t>
  </si>
  <si>
    <t>2015 год</t>
  </si>
  <si>
    <t>2016 год</t>
  </si>
  <si>
    <t>Количество граждан, состоящих на воинском учете, из числа проживающих на территории ОМСУ</t>
  </si>
  <si>
    <t>Количество военно-учетных работников ОМУС (чел.)</t>
  </si>
  <si>
    <t>Всего</t>
  </si>
  <si>
    <t>В том числе:</t>
  </si>
  <si>
    <t>Граждан, пребывающих в запасе</t>
  </si>
  <si>
    <t>Граждан подлежащих призыву на военную службу, не пребывающих в запасе</t>
  </si>
  <si>
    <t>Освобожденных</t>
  </si>
  <si>
    <t>По совместительству</t>
  </si>
  <si>
    <t>В том числе офицеров</t>
  </si>
  <si>
    <t xml:space="preserve">В том исле прапорщиков, сержант солдат </t>
  </si>
  <si>
    <t>Агрызский</t>
  </si>
  <si>
    <t>Азнакаевский</t>
  </si>
  <si>
    <t>Аксубаевскиий</t>
  </si>
  <si>
    <t>Актанышский</t>
  </si>
  <si>
    <t xml:space="preserve">Алексеевский </t>
  </si>
  <si>
    <t>Алькеевский</t>
  </si>
  <si>
    <t>Альметьевский</t>
  </si>
  <si>
    <t>Арский</t>
  </si>
  <si>
    <t>Атнинский</t>
  </si>
  <si>
    <t>Апастовский</t>
  </si>
  <si>
    <t>Бавлинский</t>
  </si>
  <si>
    <t xml:space="preserve">Балтасинский </t>
  </si>
  <si>
    <t>Бугульминский</t>
  </si>
  <si>
    <t>Буинский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</si>
  <si>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</si>
  <si>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</si>
  <si>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</si>
  <si>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</si>
  <si>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</si>
  <si>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</si>
  <si>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</si>
  <si>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</si>
  <si>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</si>
  <si>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</si>
  <si>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</si>
  <si>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</si>
  <si>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</si>
  <si>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</si>
  <si>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</si>
  <si>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</si>
  <si>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</si>
  <si>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</si>
  <si>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</si>
  <si>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</si>
  <si>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</si>
  <si>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</si>
  <si>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</si>
  <si>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Ютазинский</t>
  </si>
  <si>
    <t>2017 год</t>
  </si>
  <si>
    <t xml:space="preserve">Новошешминский </t>
  </si>
  <si>
    <t>Верхнеуслонский</t>
  </si>
  <si>
    <t>Камско-Устьинский</t>
  </si>
  <si>
    <t>Рыбно-Слободский</t>
  </si>
  <si>
    <t>Чистопольский</t>
  </si>
  <si>
    <t>Исходные данные для расчета субвенций  на осуществление полномочий по осуществлению первичного воинского учета на территориях, где отсутствуют военные комиссариаты на 2015 год и плановый период 2016 и 2017 годов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</si>
</sst>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164" fontId="2" fillId="0" borderId="1" xfId="1" applyNumberFormat="1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>
      <selection activeCell="I22" sqref="I22"/>
    </sheetView>
  </sheetViews>
  <sheetFormatPr defaultRowHeight="15"/>
  <cols>
    <col min="1" max="1" width="20.140625" customWidth="1"/>
    <col min="2" max="2" width="11.28515625" bestFit="1" customWidth="1"/>
    <col min="3" max="3" width="11" customWidth="1"/>
    <col min="4" max="4" width="13.5703125" customWidth="1"/>
    <col min="5" max="5" width="11.7109375" customWidth="1"/>
    <col min="6" max="6" width="14.140625" customWidth="1"/>
    <col min="7" max="8" width="9.42578125" bestFit="1" customWidth="1"/>
    <col min="9" max="9" width="12" customWidth="1"/>
    <col min="10" max="11" width="9.85546875" bestFit="1" customWidth="1"/>
    <col min="12" max="12" width="9.42578125" bestFit="1" customWidth="1"/>
    <col min="13" max="13" width="14" customWidth="1"/>
    <col min="14" max="17" width="9.42578125" bestFit="1" customWidth="1"/>
    <col min="18" max="18" width="10.5703125" customWidth="1"/>
    <col min="19" max="19" width="10.42578125" customWidth="1"/>
    <col min="20" max="20" width="9.42578125" bestFit="1" customWidth="1"/>
    <col min="21" max="21" width="10.85546875" customWidth="1"/>
    <col min="22" max="25" width="9.42578125" bestFit="1" customWidth="1"/>
  </cols>
  <sheetData>
    <row r="1" spans="1:25" ht="27.75" customHeight="1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4" spans="1:25">
      <c r="A4" s="16" t="s">
        <v>0</v>
      </c>
      <c r="B4" s="17" t="s">
        <v>1</v>
      </c>
      <c r="C4" s="17"/>
      <c r="D4" s="17"/>
      <c r="E4" s="17"/>
      <c r="F4" s="17"/>
      <c r="G4" s="17"/>
      <c r="H4" s="17"/>
      <c r="I4" s="18"/>
      <c r="J4" s="19" t="s">
        <v>2</v>
      </c>
      <c r="K4" s="17"/>
      <c r="L4" s="17"/>
      <c r="M4" s="17"/>
      <c r="N4" s="17"/>
      <c r="O4" s="17"/>
      <c r="P4" s="17"/>
      <c r="Q4" s="18"/>
      <c r="R4" s="19" t="s">
        <v>51</v>
      </c>
      <c r="S4" s="17"/>
      <c r="T4" s="17"/>
      <c r="U4" s="17"/>
      <c r="V4" s="17"/>
      <c r="W4" s="17"/>
      <c r="X4" s="17"/>
      <c r="Y4" s="18"/>
    </row>
    <row r="5" spans="1:25" ht="15" customHeight="1">
      <c r="A5" s="16"/>
      <c r="B5" s="20" t="s">
        <v>3</v>
      </c>
      <c r="C5" s="20"/>
      <c r="D5" s="20"/>
      <c r="E5" s="20"/>
      <c r="F5" s="21"/>
      <c r="G5" s="24" t="s">
        <v>4</v>
      </c>
      <c r="H5" s="24"/>
      <c r="I5" s="24"/>
      <c r="J5" s="26" t="s">
        <v>3</v>
      </c>
      <c r="K5" s="20"/>
      <c r="L5" s="20"/>
      <c r="M5" s="20"/>
      <c r="N5" s="21"/>
      <c r="O5" s="24" t="s">
        <v>4</v>
      </c>
      <c r="P5" s="24"/>
      <c r="Q5" s="24"/>
      <c r="R5" s="26" t="s">
        <v>3</v>
      </c>
      <c r="S5" s="20"/>
      <c r="T5" s="20"/>
      <c r="U5" s="20"/>
      <c r="V5" s="21"/>
      <c r="W5" s="24" t="s">
        <v>4</v>
      </c>
      <c r="X5" s="24"/>
      <c r="Y5" s="24"/>
    </row>
    <row r="6" spans="1:25">
      <c r="A6" s="16"/>
      <c r="B6" s="20"/>
      <c r="C6" s="20"/>
      <c r="D6" s="20"/>
      <c r="E6" s="20"/>
      <c r="F6" s="21"/>
      <c r="G6" s="25"/>
      <c r="H6" s="25"/>
      <c r="I6" s="25"/>
      <c r="J6" s="26"/>
      <c r="K6" s="20"/>
      <c r="L6" s="20"/>
      <c r="M6" s="20"/>
      <c r="N6" s="21"/>
      <c r="O6" s="25"/>
      <c r="P6" s="25"/>
      <c r="Q6" s="25"/>
      <c r="R6" s="26"/>
      <c r="S6" s="20"/>
      <c r="T6" s="20"/>
      <c r="U6" s="20"/>
      <c r="V6" s="21"/>
      <c r="W6" s="25"/>
      <c r="X6" s="25"/>
      <c r="Y6" s="25"/>
    </row>
    <row r="7" spans="1:25">
      <c r="A7" s="16"/>
      <c r="B7" s="20"/>
      <c r="C7" s="20"/>
      <c r="D7" s="20"/>
      <c r="E7" s="20"/>
      <c r="F7" s="21"/>
      <c r="G7" s="25"/>
      <c r="H7" s="25"/>
      <c r="I7" s="25"/>
      <c r="J7" s="26"/>
      <c r="K7" s="20"/>
      <c r="L7" s="20"/>
      <c r="M7" s="20"/>
      <c r="N7" s="21"/>
      <c r="O7" s="25"/>
      <c r="P7" s="25"/>
      <c r="Q7" s="25"/>
      <c r="R7" s="26"/>
      <c r="S7" s="20"/>
      <c r="T7" s="20"/>
      <c r="U7" s="20"/>
      <c r="V7" s="21"/>
      <c r="W7" s="25"/>
      <c r="X7" s="25"/>
      <c r="Y7" s="25"/>
    </row>
    <row r="8" spans="1:25">
      <c r="A8" s="16"/>
      <c r="B8" s="22"/>
      <c r="C8" s="22"/>
      <c r="D8" s="22"/>
      <c r="E8" s="22"/>
      <c r="F8" s="23"/>
      <c r="G8" s="25"/>
      <c r="H8" s="25"/>
      <c r="I8" s="25"/>
      <c r="J8" s="27"/>
      <c r="K8" s="22"/>
      <c r="L8" s="22"/>
      <c r="M8" s="22"/>
      <c r="N8" s="23"/>
      <c r="O8" s="25"/>
      <c r="P8" s="25"/>
      <c r="Q8" s="25"/>
      <c r="R8" s="27"/>
      <c r="S8" s="22"/>
      <c r="T8" s="22"/>
      <c r="U8" s="22"/>
      <c r="V8" s="23"/>
      <c r="W8" s="25"/>
      <c r="X8" s="25"/>
      <c r="Y8" s="25"/>
    </row>
    <row r="9" spans="1:25" ht="21.75" customHeight="1">
      <c r="A9" s="16"/>
      <c r="B9" s="28" t="s">
        <v>5</v>
      </c>
      <c r="C9" s="31" t="s">
        <v>6</v>
      </c>
      <c r="D9" s="32"/>
      <c r="E9" s="32"/>
      <c r="F9" s="33"/>
      <c r="G9" s="34" t="s">
        <v>5</v>
      </c>
      <c r="H9" s="35" t="s">
        <v>6</v>
      </c>
      <c r="I9" s="35"/>
      <c r="J9" s="36" t="s">
        <v>5</v>
      </c>
      <c r="K9" s="31" t="s">
        <v>6</v>
      </c>
      <c r="L9" s="32"/>
      <c r="M9" s="32"/>
      <c r="N9" s="33"/>
      <c r="O9" s="34" t="s">
        <v>5</v>
      </c>
      <c r="P9" s="35" t="s">
        <v>6</v>
      </c>
      <c r="Q9" s="35"/>
      <c r="R9" s="36" t="s">
        <v>5</v>
      </c>
      <c r="S9" s="31" t="s">
        <v>6</v>
      </c>
      <c r="T9" s="32"/>
      <c r="U9" s="32"/>
      <c r="V9" s="33"/>
      <c r="W9" s="34" t="s">
        <v>5</v>
      </c>
      <c r="X9" s="35" t="s">
        <v>6</v>
      </c>
      <c r="Y9" s="35"/>
    </row>
    <row r="10" spans="1:25" ht="15" customHeight="1">
      <c r="A10" s="16"/>
      <c r="B10" s="29"/>
      <c r="C10" s="39" t="s">
        <v>7</v>
      </c>
      <c r="D10" s="40"/>
      <c r="E10" s="41"/>
      <c r="F10" s="36" t="s">
        <v>8</v>
      </c>
      <c r="G10" s="34"/>
      <c r="H10" s="36" t="s">
        <v>9</v>
      </c>
      <c r="I10" s="36" t="s">
        <v>10</v>
      </c>
      <c r="J10" s="37"/>
      <c r="K10" s="39" t="s">
        <v>7</v>
      </c>
      <c r="L10" s="40"/>
      <c r="M10" s="41"/>
      <c r="N10" s="36" t="s">
        <v>8</v>
      </c>
      <c r="O10" s="34"/>
      <c r="P10" s="36" t="s">
        <v>9</v>
      </c>
      <c r="Q10" s="36" t="s">
        <v>10</v>
      </c>
      <c r="R10" s="37"/>
      <c r="S10" s="39" t="s">
        <v>7</v>
      </c>
      <c r="T10" s="40"/>
      <c r="U10" s="41"/>
      <c r="V10" s="36" t="s">
        <v>8</v>
      </c>
      <c r="W10" s="34"/>
      <c r="X10" s="36" t="s">
        <v>9</v>
      </c>
      <c r="Y10" s="36" t="s">
        <v>10</v>
      </c>
    </row>
    <row r="11" spans="1:25" ht="12.75" customHeight="1">
      <c r="A11" s="16"/>
      <c r="B11" s="29"/>
      <c r="C11" s="27"/>
      <c r="D11" s="22"/>
      <c r="E11" s="23"/>
      <c r="F11" s="37"/>
      <c r="G11" s="34"/>
      <c r="H11" s="37"/>
      <c r="I11" s="37"/>
      <c r="J11" s="37"/>
      <c r="K11" s="27"/>
      <c r="L11" s="22"/>
      <c r="M11" s="23"/>
      <c r="N11" s="37"/>
      <c r="O11" s="34"/>
      <c r="P11" s="37"/>
      <c r="Q11" s="37"/>
      <c r="R11" s="37"/>
      <c r="S11" s="27"/>
      <c r="T11" s="22"/>
      <c r="U11" s="23"/>
      <c r="V11" s="37"/>
      <c r="W11" s="34"/>
      <c r="X11" s="37"/>
      <c r="Y11" s="37"/>
    </row>
    <row r="12" spans="1:25" ht="15" customHeight="1">
      <c r="A12" s="16"/>
      <c r="B12" s="29"/>
      <c r="C12" s="36" t="s">
        <v>5</v>
      </c>
      <c r="D12" s="36" t="s">
        <v>11</v>
      </c>
      <c r="E12" s="36" t="s">
        <v>12</v>
      </c>
      <c r="F12" s="37"/>
      <c r="G12" s="34"/>
      <c r="H12" s="37"/>
      <c r="I12" s="37"/>
      <c r="J12" s="37"/>
      <c r="K12" s="36" t="s">
        <v>5</v>
      </c>
      <c r="L12" s="36" t="s">
        <v>11</v>
      </c>
      <c r="M12" s="36" t="s">
        <v>12</v>
      </c>
      <c r="N12" s="37"/>
      <c r="O12" s="34"/>
      <c r="P12" s="37"/>
      <c r="Q12" s="37"/>
      <c r="R12" s="37"/>
      <c r="S12" s="36" t="s">
        <v>5</v>
      </c>
      <c r="T12" s="36" t="s">
        <v>11</v>
      </c>
      <c r="U12" s="36" t="s">
        <v>12</v>
      </c>
      <c r="V12" s="37"/>
      <c r="W12" s="34"/>
      <c r="X12" s="37"/>
      <c r="Y12" s="37"/>
    </row>
    <row r="13" spans="1:25">
      <c r="A13" s="16"/>
      <c r="B13" s="29"/>
      <c r="C13" s="37"/>
      <c r="D13" s="37"/>
      <c r="E13" s="37"/>
      <c r="F13" s="37"/>
      <c r="G13" s="34"/>
      <c r="H13" s="37"/>
      <c r="I13" s="37"/>
      <c r="J13" s="37"/>
      <c r="K13" s="37"/>
      <c r="L13" s="37"/>
      <c r="M13" s="37"/>
      <c r="N13" s="37"/>
      <c r="O13" s="34"/>
      <c r="P13" s="37"/>
      <c r="Q13" s="37"/>
      <c r="R13" s="37"/>
      <c r="S13" s="37"/>
      <c r="T13" s="37"/>
      <c r="U13" s="37"/>
      <c r="V13" s="37"/>
      <c r="W13" s="34"/>
      <c r="X13" s="37"/>
      <c r="Y13" s="37"/>
    </row>
    <row r="14" spans="1:25">
      <c r="A14" s="16"/>
      <c r="B14" s="29"/>
      <c r="C14" s="37"/>
      <c r="D14" s="37"/>
      <c r="E14" s="37"/>
      <c r="F14" s="37"/>
      <c r="G14" s="34"/>
      <c r="H14" s="37"/>
      <c r="I14" s="37"/>
      <c r="J14" s="37"/>
      <c r="K14" s="37"/>
      <c r="L14" s="37"/>
      <c r="M14" s="37"/>
      <c r="N14" s="37"/>
      <c r="O14" s="34"/>
      <c r="P14" s="37"/>
      <c r="Q14" s="37"/>
      <c r="R14" s="37"/>
      <c r="S14" s="37"/>
      <c r="T14" s="37"/>
      <c r="U14" s="37"/>
      <c r="V14" s="37"/>
      <c r="W14" s="34"/>
      <c r="X14" s="37"/>
      <c r="Y14" s="37"/>
    </row>
    <row r="15" spans="1:25">
      <c r="A15" s="16"/>
      <c r="B15" s="29"/>
      <c r="C15" s="37"/>
      <c r="D15" s="37"/>
      <c r="E15" s="37"/>
      <c r="F15" s="37"/>
      <c r="G15" s="34"/>
      <c r="H15" s="37"/>
      <c r="I15" s="37"/>
      <c r="J15" s="37"/>
      <c r="K15" s="37"/>
      <c r="L15" s="37"/>
      <c r="M15" s="37"/>
      <c r="N15" s="37"/>
      <c r="O15" s="34"/>
      <c r="P15" s="37"/>
      <c r="Q15" s="37"/>
      <c r="R15" s="37"/>
      <c r="S15" s="37"/>
      <c r="T15" s="37"/>
      <c r="U15" s="37"/>
      <c r="V15" s="37"/>
      <c r="W15" s="34"/>
      <c r="X15" s="37"/>
      <c r="Y15" s="37"/>
    </row>
    <row r="16" spans="1:25">
      <c r="A16" s="16"/>
      <c r="B16" s="29"/>
      <c r="C16" s="37"/>
      <c r="D16" s="37"/>
      <c r="E16" s="37"/>
      <c r="F16" s="37"/>
      <c r="G16" s="34"/>
      <c r="H16" s="37"/>
      <c r="I16" s="37"/>
      <c r="J16" s="37"/>
      <c r="K16" s="37"/>
      <c r="L16" s="37"/>
      <c r="M16" s="37"/>
      <c r="N16" s="37"/>
      <c r="O16" s="34"/>
      <c r="P16" s="37"/>
      <c r="Q16" s="37"/>
      <c r="R16" s="37"/>
      <c r="S16" s="37"/>
      <c r="T16" s="37"/>
      <c r="U16" s="37"/>
      <c r="V16" s="37"/>
      <c r="W16" s="34"/>
      <c r="X16" s="37"/>
      <c r="Y16" s="37"/>
    </row>
    <row r="17" spans="1:25" ht="99.75" customHeight="1">
      <c r="A17" s="16"/>
      <c r="B17" s="30"/>
      <c r="C17" s="38"/>
      <c r="D17" s="38"/>
      <c r="E17" s="38"/>
      <c r="F17" s="38"/>
      <c r="G17" s="34"/>
      <c r="H17" s="38"/>
      <c r="I17" s="38"/>
      <c r="J17" s="38"/>
      <c r="K17" s="38"/>
      <c r="L17" s="38"/>
      <c r="M17" s="38"/>
      <c r="N17" s="38"/>
      <c r="O17" s="34"/>
      <c r="P17" s="38"/>
      <c r="Q17" s="38"/>
      <c r="R17" s="38"/>
      <c r="S17" s="38"/>
      <c r="T17" s="38"/>
      <c r="U17" s="38"/>
      <c r="V17" s="38"/>
      <c r="W17" s="34"/>
      <c r="X17" s="38"/>
      <c r="Y17" s="38"/>
    </row>
    <row r="18" spans="1:25" s="3" customFormat="1">
      <c r="A18" s="1" t="s">
        <v>13</v>
      </c>
      <c r="B18" s="2">
        <v>3499</v>
      </c>
      <c r="C18" s="2">
        <f>D18+E18</f>
        <v>3155</v>
      </c>
      <c r="D18" s="2">
        <v>69</v>
      </c>
      <c r="E18" s="2">
        <v>3086</v>
      </c>
      <c r="F18" s="2">
        <v>344</v>
      </c>
      <c r="G18" s="2">
        <f>H18+I18</f>
        <v>21</v>
      </c>
      <c r="H18" s="2">
        <v>0</v>
      </c>
      <c r="I18" s="2">
        <v>21</v>
      </c>
      <c r="J18" s="2">
        <v>3499</v>
      </c>
      <c r="K18" s="2">
        <f>L18+M18</f>
        <v>3155</v>
      </c>
      <c r="L18" s="2">
        <v>69</v>
      </c>
      <c r="M18" s="2">
        <v>3086</v>
      </c>
      <c r="N18" s="2">
        <v>344</v>
      </c>
      <c r="O18" s="2">
        <f>P18+Q18</f>
        <v>21</v>
      </c>
      <c r="P18" s="2">
        <v>0</v>
      </c>
      <c r="Q18" s="2">
        <v>21</v>
      </c>
      <c r="R18" s="2">
        <v>3499</v>
      </c>
      <c r="S18" s="2">
        <f>T18+U18</f>
        <v>3155</v>
      </c>
      <c r="T18" s="2">
        <v>69</v>
      </c>
      <c r="U18" s="2">
        <v>3086</v>
      </c>
      <c r="V18" s="2">
        <v>344</v>
      </c>
      <c r="W18" s="2">
        <f>X18+Y18</f>
        <v>21</v>
      </c>
      <c r="X18" s="2">
        <v>0</v>
      </c>
      <c r="Y18" s="2">
        <v>21</v>
      </c>
    </row>
    <row r="19" spans="1:25" s="3" customFormat="1">
      <c r="A19" s="4" t="s">
        <v>14</v>
      </c>
      <c r="B19" s="5">
        <v>7257</v>
      </c>
      <c r="C19" s="2">
        <f t="shared" ref="C19:C60" si="0">D19+E19</f>
        <v>6261</v>
      </c>
      <c r="D19" s="5">
        <v>154</v>
      </c>
      <c r="E19" s="5">
        <v>6107</v>
      </c>
      <c r="F19" s="5">
        <v>996</v>
      </c>
      <c r="G19" s="2">
        <f t="shared" ref="G19:G60" si="1">H19+I19</f>
        <v>29</v>
      </c>
      <c r="H19" s="5">
        <v>3</v>
      </c>
      <c r="I19" s="5">
        <v>26</v>
      </c>
      <c r="J19" s="5">
        <v>7257</v>
      </c>
      <c r="K19" s="2">
        <f t="shared" ref="K19:K24" si="2">L19+M19</f>
        <v>6261</v>
      </c>
      <c r="L19" s="5">
        <v>154</v>
      </c>
      <c r="M19" s="5">
        <v>6107</v>
      </c>
      <c r="N19" s="5">
        <v>996</v>
      </c>
      <c r="O19" s="2">
        <f t="shared" ref="O19:O24" si="3">P19+Q19</f>
        <v>29</v>
      </c>
      <c r="P19" s="5">
        <v>3</v>
      </c>
      <c r="Q19" s="5">
        <v>26</v>
      </c>
      <c r="R19" s="5">
        <v>7257</v>
      </c>
      <c r="S19" s="2">
        <f t="shared" ref="S19:S24" si="4">T19+U19</f>
        <v>6261</v>
      </c>
      <c r="T19" s="5">
        <v>154</v>
      </c>
      <c r="U19" s="5">
        <v>6107</v>
      </c>
      <c r="V19" s="5">
        <v>996</v>
      </c>
      <c r="W19" s="2">
        <f t="shared" ref="W19:W24" si="5">X19+Y19</f>
        <v>29</v>
      </c>
      <c r="X19" s="5">
        <v>3</v>
      </c>
      <c r="Y19" s="5">
        <v>26</v>
      </c>
    </row>
    <row r="20" spans="1:25" s="3" customFormat="1">
      <c r="A20" s="1" t="s">
        <v>15</v>
      </c>
      <c r="B20" s="2">
        <v>5135</v>
      </c>
      <c r="C20" s="2">
        <f t="shared" si="0"/>
        <v>4423</v>
      </c>
      <c r="D20" s="2">
        <v>50</v>
      </c>
      <c r="E20" s="2">
        <v>4373</v>
      </c>
      <c r="F20" s="2">
        <v>712</v>
      </c>
      <c r="G20" s="2">
        <f t="shared" si="1"/>
        <v>20</v>
      </c>
      <c r="H20" s="2">
        <v>0</v>
      </c>
      <c r="I20" s="2">
        <v>20</v>
      </c>
      <c r="J20" s="2">
        <v>5135</v>
      </c>
      <c r="K20" s="2">
        <f t="shared" si="2"/>
        <v>4423</v>
      </c>
      <c r="L20" s="2">
        <v>50</v>
      </c>
      <c r="M20" s="2">
        <v>4373</v>
      </c>
      <c r="N20" s="2">
        <v>712</v>
      </c>
      <c r="O20" s="2">
        <f t="shared" si="3"/>
        <v>20</v>
      </c>
      <c r="P20" s="2">
        <v>0</v>
      </c>
      <c r="Q20" s="2">
        <v>20</v>
      </c>
      <c r="R20" s="2">
        <v>5135</v>
      </c>
      <c r="S20" s="2">
        <f t="shared" si="4"/>
        <v>4423</v>
      </c>
      <c r="T20" s="2">
        <v>50</v>
      </c>
      <c r="U20" s="2">
        <v>4373</v>
      </c>
      <c r="V20" s="2">
        <v>712</v>
      </c>
      <c r="W20" s="2">
        <f t="shared" si="5"/>
        <v>20</v>
      </c>
      <c r="X20" s="2">
        <v>0</v>
      </c>
      <c r="Y20" s="2">
        <v>20</v>
      </c>
    </row>
    <row r="21" spans="1:25" s="3" customFormat="1">
      <c r="A21" s="4" t="s">
        <v>16</v>
      </c>
      <c r="B21" s="5">
        <v>4486</v>
      </c>
      <c r="C21" s="2">
        <f t="shared" si="0"/>
        <v>4020</v>
      </c>
      <c r="D21" s="5">
        <v>49</v>
      </c>
      <c r="E21" s="5">
        <v>3971</v>
      </c>
      <c r="F21" s="5">
        <v>466</v>
      </c>
      <c r="G21" s="2">
        <f t="shared" si="1"/>
        <v>23</v>
      </c>
      <c r="H21" s="2">
        <v>0</v>
      </c>
      <c r="I21" s="2">
        <v>23</v>
      </c>
      <c r="J21" s="5">
        <v>4486</v>
      </c>
      <c r="K21" s="2">
        <f t="shared" si="2"/>
        <v>4020</v>
      </c>
      <c r="L21" s="5">
        <v>49</v>
      </c>
      <c r="M21" s="5">
        <v>3971</v>
      </c>
      <c r="N21" s="5">
        <v>466</v>
      </c>
      <c r="O21" s="2">
        <f t="shared" si="3"/>
        <v>25</v>
      </c>
      <c r="P21" s="2">
        <v>0</v>
      </c>
      <c r="Q21" s="2">
        <v>25</v>
      </c>
      <c r="R21" s="5">
        <v>4486</v>
      </c>
      <c r="S21" s="2">
        <f t="shared" si="4"/>
        <v>4020</v>
      </c>
      <c r="T21" s="5">
        <v>49</v>
      </c>
      <c r="U21" s="5">
        <v>3971</v>
      </c>
      <c r="V21" s="5">
        <v>466</v>
      </c>
      <c r="W21" s="2">
        <f t="shared" si="5"/>
        <v>25</v>
      </c>
      <c r="X21" s="2">
        <v>0</v>
      </c>
      <c r="Y21" s="2">
        <v>25</v>
      </c>
    </row>
    <row r="22" spans="1:25" s="3" customFormat="1">
      <c r="A22" s="6" t="s">
        <v>17</v>
      </c>
      <c r="B22" s="7">
        <v>3079</v>
      </c>
      <c r="C22" s="2">
        <f t="shared" si="0"/>
        <v>2829</v>
      </c>
      <c r="D22" s="7">
        <v>26</v>
      </c>
      <c r="E22" s="7">
        <v>2803</v>
      </c>
      <c r="F22" s="7">
        <v>250</v>
      </c>
      <c r="G22" s="2">
        <f t="shared" si="1"/>
        <v>19</v>
      </c>
      <c r="H22" s="7">
        <v>1</v>
      </c>
      <c r="I22" s="7">
        <v>18</v>
      </c>
      <c r="J22" s="7">
        <v>3079</v>
      </c>
      <c r="K22" s="2">
        <f t="shared" si="2"/>
        <v>2829</v>
      </c>
      <c r="L22" s="7">
        <v>26</v>
      </c>
      <c r="M22" s="7">
        <v>2803</v>
      </c>
      <c r="N22" s="7">
        <v>250</v>
      </c>
      <c r="O22" s="2">
        <f t="shared" si="3"/>
        <v>19</v>
      </c>
      <c r="P22" s="7">
        <v>1</v>
      </c>
      <c r="Q22" s="7">
        <v>18</v>
      </c>
      <c r="R22" s="7">
        <v>3079</v>
      </c>
      <c r="S22" s="2">
        <f t="shared" si="4"/>
        <v>2829</v>
      </c>
      <c r="T22" s="7">
        <v>26</v>
      </c>
      <c r="U22" s="7">
        <v>2803</v>
      </c>
      <c r="V22" s="7">
        <v>250</v>
      </c>
      <c r="W22" s="2">
        <f t="shared" si="5"/>
        <v>19</v>
      </c>
      <c r="X22" s="7">
        <v>1</v>
      </c>
      <c r="Y22" s="7">
        <v>18</v>
      </c>
    </row>
    <row r="23" spans="1:25" s="3" customFormat="1">
      <c r="A23" s="8" t="s">
        <v>18</v>
      </c>
      <c r="B23" s="5">
        <v>3356</v>
      </c>
      <c r="C23" s="2">
        <f t="shared" si="0"/>
        <v>2786</v>
      </c>
      <c r="D23" s="7">
        <v>23</v>
      </c>
      <c r="E23" s="7">
        <v>2763</v>
      </c>
      <c r="F23" s="7">
        <v>570</v>
      </c>
      <c r="G23" s="2">
        <f t="shared" si="1"/>
        <v>20</v>
      </c>
      <c r="H23" s="9">
        <v>0</v>
      </c>
      <c r="I23" s="9">
        <v>20</v>
      </c>
      <c r="J23" s="5">
        <v>3356</v>
      </c>
      <c r="K23" s="2">
        <f t="shared" si="2"/>
        <v>2786</v>
      </c>
      <c r="L23" s="7">
        <v>23</v>
      </c>
      <c r="M23" s="7">
        <v>2763</v>
      </c>
      <c r="N23" s="7">
        <v>570</v>
      </c>
      <c r="O23" s="2">
        <f t="shared" si="3"/>
        <v>20</v>
      </c>
      <c r="P23" s="9">
        <v>0</v>
      </c>
      <c r="Q23" s="9">
        <v>20</v>
      </c>
      <c r="R23" s="5">
        <v>3356</v>
      </c>
      <c r="S23" s="2">
        <f t="shared" si="4"/>
        <v>2786</v>
      </c>
      <c r="T23" s="7">
        <v>23</v>
      </c>
      <c r="U23" s="7">
        <v>2763</v>
      </c>
      <c r="V23" s="7">
        <v>570</v>
      </c>
      <c r="W23" s="2">
        <f t="shared" si="5"/>
        <v>20</v>
      </c>
      <c r="X23" s="9">
        <v>0</v>
      </c>
      <c r="Y23" s="9">
        <v>20</v>
      </c>
    </row>
    <row r="24" spans="1:25" s="3" customFormat="1">
      <c r="A24" s="4" t="s">
        <v>19</v>
      </c>
      <c r="B24" s="5">
        <v>11737</v>
      </c>
      <c r="C24" s="2">
        <f t="shared" si="0"/>
        <v>10900</v>
      </c>
      <c r="D24" s="7">
        <v>136</v>
      </c>
      <c r="E24" s="7">
        <v>10764</v>
      </c>
      <c r="F24" s="5">
        <v>837</v>
      </c>
      <c r="G24" s="2">
        <f t="shared" si="1"/>
        <v>37</v>
      </c>
      <c r="H24" s="5">
        <v>5</v>
      </c>
      <c r="I24" s="5">
        <v>32</v>
      </c>
      <c r="J24" s="5">
        <v>11737</v>
      </c>
      <c r="K24" s="2">
        <f t="shared" si="2"/>
        <v>10900</v>
      </c>
      <c r="L24" s="7">
        <v>136</v>
      </c>
      <c r="M24" s="7">
        <v>10764</v>
      </c>
      <c r="N24" s="5">
        <v>837</v>
      </c>
      <c r="O24" s="2">
        <f t="shared" si="3"/>
        <v>37</v>
      </c>
      <c r="P24" s="5">
        <v>5</v>
      </c>
      <c r="Q24" s="5">
        <v>32</v>
      </c>
      <c r="R24" s="5">
        <v>11737</v>
      </c>
      <c r="S24" s="2">
        <f t="shared" si="4"/>
        <v>10900</v>
      </c>
      <c r="T24" s="7">
        <v>136</v>
      </c>
      <c r="U24" s="7">
        <v>10764</v>
      </c>
      <c r="V24" s="5">
        <v>837</v>
      </c>
      <c r="W24" s="2">
        <f t="shared" si="5"/>
        <v>37</v>
      </c>
      <c r="X24" s="5">
        <v>5</v>
      </c>
      <c r="Y24" s="5">
        <v>32</v>
      </c>
    </row>
    <row r="25" spans="1:25" s="3" customFormat="1">
      <c r="A25" s="10" t="s">
        <v>22</v>
      </c>
      <c r="B25" s="5">
        <v>3536</v>
      </c>
      <c r="C25" s="2">
        <f>D25+E25</f>
        <v>3004</v>
      </c>
      <c r="D25" s="7">
        <v>32</v>
      </c>
      <c r="E25" s="7">
        <v>2972</v>
      </c>
      <c r="F25" s="5">
        <v>532</v>
      </c>
      <c r="G25" s="2">
        <f>H25+I25</f>
        <v>21</v>
      </c>
      <c r="H25" s="5">
        <v>1</v>
      </c>
      <c r="I25" s="5">
        <v>20</v>
      </c>
      <c r="J25" s="5">
        <v>3536</v>
      </c>
      <c r="K25" s="2">
        <f>L25+M25</f>
        <v>3004</v>
      </c>
      <c r="L25" s="7">
        <v>32</v>
      </c>
      <c r="M25" s="7">
        <v>2972</v>
      </c>
      <c r="N25" s="5">
        <v>532</v>
      </c>
      <c r="O25" s="2">
        <f>P25+Q25</f>
        <v>21</v>
      </c>
      <c r="P25" s="5">
        <v>1</v>
      </c>
      <c r="Q25" s="5">
        <v>20</v>
      </c>
      <c r="R25" s="5">
        <v>3536</v>
      </c>
      <c r="S25" s="2">
        <f>T25+U25</f>
        <v>3004</v>
      </c>
      <c r="T25" s="7">
        <v>32</v>
      </c>
      <c r="U25" s="7">
        <v>2972</v>
      </c>
      <c r="V25" s="5">
        <v>532</v>
      </c>
      <c r="W25" s="2">
        <f>X25+Y25</f>
        <v>21</v>
      </c>
      <c r="X25" s="5">
        <v>1</v>
      </c>
      <c r="Y25" s="5">
        <v>20</v>
      </c>
    </row>
    <row r="26" spans="1:25" s="3" customFormat="1">
      <c r="A26" s="10" t="s">
        <v>20</v>
      </c>
      <c r="B26" s="5">
        <v>7315</v>
      </c>
      <c r="C26" s="2">
        <f t="shared" si="0"/>
        <v>6354</v>
      </c>
      <c r="D26" s="7">
        <v>41</v>
      </c>
      <c r="E26" s="7">
        <v>6313</v>
      </c>
      <c r="F26" s="5">
        <v>961</v>
      </c>
      <c r="G26" s="2">
        <f t="shared" si="1"/>
        <v>16</v>
      </c>
      <c r="H26" s="5">
        <v>8</v>
      </c>
      <c r="I26" s="5">
        <v>8</v>
      </c>
      <c r="J26" s="5">
        <v>7315</v>
      </c>
      <c r="K26" s="2">
        <f t="shared" ref="K26:K29" si="6">L26+M26</f>
        <v>6354</v>
      </c>
      <c r="L26" s="7">
        <v>41</v>
      </c>
      <c r="M26" s="7">
        <v>6313</v>
      </c>
      <c r="N26" s="5">
        <v>961</v>
      </c>
      <c r="O26" s="2">
        <f t="shared" ref="O26:O29" si="7">P26+Q26</f>
        <v>16</v>
      </c>
      <c r="P26" s="5">
        <v>8</v>
      </c>
      <c r="Q26" s="5">
        <v>8</v>
      </c>
      <c r="R26" s="5">
        <v>7315</v>
      </c>
      <c r="S26" s="2">
        <f t="shared" ref="S26:S29" si="8">T26+U26</f>
        <v>6354</v>
      </c>
      <c r="T26" s="7">
        <v>41</v>
      </c>
      <c r="U26" s="7">
        <v>6313</v>
      </c>
      <c r="V26" s="5">
        <v>961</v>
      </c>
      <c r="W26" s="2">
        <f t="shared" ref="W26:W29" si="9">X26+Y26</f>
        <v>16</v>
      </c>
      <c r="X26" s="5">
        <v>8</v>
      </c>
      <c r="Y26" s="5">
        <v>8</v>
      </c>
    </row>
    <row r="27" spans="1:25" s="3" customFormat="1">
      <c r="A27" s="11" t="s">
        <v>21</v>
      </c>
      <c r="B27" s="5">
        <v>3037</v>
      </c>
      <c r="C27" s="2">
        <f t="shared" si="0"/>
        <v>2601</v>
      </c>
      <c r="D27" s="7">
        <v>49</v>
      </c>
      <c r="E27" s="7">
        <v>2552</v>
      </c>
      <c r="F27" s="5">
        <v>436</v>
      </c>
      <c r="G27" s="2">
        <f t="shared" si="1"/>
        <v>12</v>
      </c>
      <c r="H27" s="5">
        <v>1</v>
      </c>
      <c r="I27" s="5">
        <v>11</v>
      </c>
      <c r="J27" s="5">
        <v>3037</v>
      </c>
      <c r="K27" s="2">
        <f t="shared" si="6"/>
        <v>2601</v>
      </c>
      <c r="L27" s="7">
        <v>49</v>
      </c>
      <c r="M27" s="7">
        <v>2552</v>
      </c>
      <c r="N27" s="5">
        <v>436</v>
      </c>
      <c r="O27" s="2">
        <f t="shared" si="7"/>
        <v>12</v>
      </c>
      <c r="P27" s="5">
        <v>1</v>
      </c>
      <c r="Q27" s="5">
        <v>11</v>
      </c>
      <c r="R27" s="5">
        <v>3037</v>
      </c>
      <c r="S27" s="2">
        <f t="shared" si="8"/>
        <v>2601</v>
      </c>
      <c r="T27" s="7">
        <v>49</v>
      </c>
      <c r="U27" s="7">
        <v>2552</v>
      </c>
      <c r="V27" s="5">
        <v>436</v>
      </c>
      <c r="W27" s="2">
        <f t="shared" si="9"/>
        <v>12</v>
      </c>
      <c r="X27" s="5">
        <v>1</v>
      </c>
      <c r="Y27" s="5">
        <v>11</v>
      </c>
    </row>
    <row r="28" spans="1:25" s="3" customFormat="1">
      <c r="A28" s="1" t="s">
        <v>23</v>
      </c>
      <c r="B28" s="2">
        <v>3019</v>
      </c>
      <c r="C28" s="2">
        <f t="shared" si="0"/>
        <v>2657</v>
      </c>
      <c r="D28" s="7">
        <v>30</v>
      </c>
      <c r="E28" s="7">
        <v>2627</v>
      </c>
      <c r="F28" s="2">
        <v>362</v>
      </c>
      <c r="G28" s="2">
        <f t="shared" si="1"/>
        <v>13</v>
      </c>
      <c r="H28" s="2">
        <v>0</v>
      </c>
      <c r="I28" s="2">
        <v>13</v>
      </c>
      <c r="J28" s="2">
        <v>3019</v>
      </c>
      <c r="K28" s="2">
        <f t="shared" si="6"/>
        <v>2657</v>
      </c>
      <c r="L28" s="7">
        <v>30</v>
      </c>
      <c r="M28" s="7">
        <v>2627</v>
      </c>
      <c r="N28" s="2">
        <v>362</v>
      </c>
      <c r="O28" s="2">
        <f t="shared" si="7"/>
        <v>13</v>
      </c>
      <c r="P28" s="2">
        <v>0</v>
      </c>
      <c r="Q28" s="2">
        <v>13</v>
      </c>
      <c r="R28" s="2">
        <v>3019</v>
      </c>
      <c r="S28" s="2">
        <f t="shared" si="8"/>
        <v>2657</v>
      </c>
      <c r="T28" s="7">
        <v>30</v>
      </c>
      <c r="U28" s="7">
        <v>2627</v>
      </c>
      <c r="V28" s="2">
        <v>362</v>
      </c>
      <c r="W28" s="2">
        <f t="shared" si="9"/>
        <v>13</v>
      </c>
      <c r="X28" s="2">
        <v>0</v>
      </c>
      <c r="Y28" s="2">
        <v>13</v>
      </c>
    </row>
    <row r="29" spans="1:25" s="3" customFormat="1">
      <c r="A29" s="12" t="s">
        <v>24</v>
      </c>
      <c r="B29" s="7">
        <v>6514</v>
      </c>
      <c r="C29" s="2">
        <f t="shared" si="0"/>
        <v>5669</v>
      </c>
      <c r="D29" s="7">
        <v>107</v>
      </c>
      <c r="E29" s="7">
        <v>5562</v>
      </c>
      <c r="F29" s="7">
        <v>845</v>
      </c>
      <c r="G29" s="2">
        <f t="shared" si="1"/>
        <v>17</v>
      </c>
      <c r="H29" s="7">
        <v>5</v>
      </c>
      <c r="I29" s="7">
        <v>12</v>
      </c>
      <c r="J29" s="7">
        <v>6514</v>
      </c>
      <c r="K29" s="2">
        <f t="shared" si="6"/>
        <v>5669</v>
      </c>
      <c r="L29" s="7">
        <v>107</v>
      </c>
      <c r="M29" s="7">
        <v>5562</v>
      </c>
      <c r="N29" s="7">
        <v>845</v>
      </c>
      <c r="O29" s="2">
        <f t="shared" si="7"/>
        <v>17</v>
      </c>
      <c r="P29" s="7">
        <v>5</v>
      </c>
      <c r="Q29" s="7">
        <v>12</v>
      </c>
      <c r="R29" s="7">
        <v>6514</v>
      </c>
      <c r="S29" s="2">
        <f t="shared" si="8"/>
        <v>5669</v>
      </c>
      <c r="T29" s="7">
        <v>107</v>
      </c>
      <c r="U29" s="7">
        <v>5562</v>
      </c>
      <c r="V29" s="7">
        <v>845</v>
      </c>
      <c r="W29" s="2">
        <f t="shared" si="9"/>
        <v>17</v>
      </c>
      <c r="X29" s="7">
        <v>5</v>
      </c>
      <c r="Y29" s="7">
        <v>12</v>
      </c>
    </row>
    <row r="30" spans="1:25" s="3" customFormat="1">
      <c r="A30" s="10" t="s">
        <v>26</v>
      </c>
      <c r="B30" s="5">
        <v>5707</v>
      </c>
      <c r="C30" s="2">
        <f>D30+E30</f>
        <v>5137</v>
      </c>
      <c r="D30" s="7">
        <v>70</v>
      </c>
      <c r="E30" s="7">
        <v>5067</v>
      </c>
      <c r="F30" s="5">
        <v>570</v>
      </c>
      <c r="G30" s="2">
        <f>H30+I30</f>
        <v>30</v>
      </c>
      <c r="H30" s="5">
        <v>0</v>
      </c>
      <c r="I30" s="5">
        <v>30</v>
      </c>
      <c r="J30" s="5">
        <v>5707</v>
      </c>
      <c r="K30" s="2">
        <f>L30+M30</f>
        <v>5137</v>
      </c>
      <c r="L30" s="7">
        <v>70</v>
      </c>
      <c r="M30" s="7">
        <v>5067</v>
      </c>
      <c r="N30" s="5">
        <v>570</v>
      </c>
      <c r="O30" s="2">
        <f>P30+Q30</f>
        <v>30</v>
      </c>
      <c r="P30" s="5">
        <v>0</v>
      </c>
      <c r="Q30" s="5">
        <v>30</v>
      </c>
      <c r="R30" s="5">
        <v>5707</v>
      </c>
      <c r="S30" s="2">
        <f>T30+U30</f>
        <v>5137</v>
      </c>
      <c r="T30" s="7">
        <v>70</v>
      </c>
      <c r="U30" s="7">
        <v>5067</v>
      </c>
      <c r="V30" s="5">
        <v>570</v>
      </c>
      <c r="W30" s="2">
        <f>X30+Y30</f>
        <v>30</v>
      </c>
      <c r="X30" s="5">
        <v>0</v>
      </c>
      <c r="Y30" s="5">
        <v>30</v>
      </c>
    </row>
    <row r="31" spans="1:25" s="3" customFormat="1">
      <c r="A31" s="4" t="s">
        <v>25</v>
      </c>
      <c r="B31" s="7">
        <v>5408</v>
      </c>
      <c r="C31" s="2">
        <f t="shared" si="0"/>
        <v>4800</v>
      </c>
      <c r="D31" s="7">
        <v>98</v>
      </c>
      <c r="E31" s="7">
        <v>4702</v>
      </c>
      <c r="F31" s="7">
        <v>608</v>
      </c>
      <c r="G31" s="2">
        <f t="shared" si="1"/>
        <v>18</v>
      </c>
      <c r="H31" s="7">
        <v>4</v>
      </c>
      <c r="I31" s="7">
        <v>14</v>
      </c>
      <c r="J31" s="7">
        <v>5408</v>
      </c>
      <c r="K31" s="2">
        <f t="shared" ref="K31:K43" si="10">L31+M31</f>
        <v>4800</v>
      </c>
      <c r="L31" s="7">
        <v>98</v>
      </c>
      <c r="M31" s="7">
        <v>4702</v>
      </c>
      <c r="N31" s="7">
        <v>608</v>
      </c>
      <c r="O31" s="2">
        <f t="shared" ref="O31:O43" si="11">P31+Q31</f>
        <v>18</v>
      </c>
      <c r="P31" s="7">
        <v>4</v>
      </c>
      <c r="Q31" s="7">
        <v>14</v>
      </c>
      <c r="R31" s="7">
        <v>5408</v>
      </c>
      <c r="S31" s="2">
        <f t="shared" ref="S31:S43" si="12">T31+U31</f>
        <v>4800</v>
      </c>
      <c r="T31" s="7">
        <v>98</v>
      </c>
      <c r="U31" s="7">
        <v>4702</v>
      </c>
      <c r="V31" s="7">
        <v>608</v>
      </c>
      <c r="W31" s="2">
        <f t="shared" ref="W31:W43" si="13">X31+Y31</f>
        <v>18</v>
      </c>
      <c r="X31" s="7">
        <v>4</v>
      </c>
      <c r="Y31" s="7">
        <v>14</v>
      </c>
    </row>
    <row r="32" spans="1:25" s="3" customFormat="1">
      <c r="A32" s="10" t="s">
        <v>53</v>
      </c>
      <c r="B32" s="5">
        <v>2613</v>
      </c>
      <c r="C32" s="2">
        <f t="shared" si="0"/>
        <v>2342</v>
      </c>
      <c r="D32" s="7">
        <v>61</v>
      </c>
      <c r="E32" s="7">
        <v>2281</v>
      </c>
      <c r="F32" s="5">
        <v>271</v>
      </c>
      <c r="G32" s="2">
        <f t="shared" si="1"/>
        <v>18</v>
      </c>
      <c r="H32" s="5">
        <v>0</v>
      </c>
      <c r="I32" s="5">
        <v>18</v>
      </c>
      <c r="J32" s="5">
        <v>2613</v>
      </c>
      <c r="K32" s="2">
        <f t="shared" si="10"/>
        <v>2342</v>
      </c>
      <c r="L32" s="7">
        <v>61</v>
      </c>
      <c r="M32" s="7">
        <v>2281</v>
      </c>
      <c r="N32" s="5">
        <v>271</v>
      </c>
      <c r="O32" s="2">
        <f t="shared" si="11"/>
        <v>18</v>
      </c>
      <c r="P32" s="5">
        <v>0</v>
      </c>
      <c r="Q32" s="5">
        <v>18</v>
      </c>
      <c r="R32" s="5">
        <v>2613</v>
      </c>
      <c r="S32" s="2">
        <f t="shared" si="12"/>
        <v>2342</v>
      </c>
      <c r="T32" s="7">
        <v>61</v>
      </c>
      <c r="U32" s="7">
        <v>2281</v>
      </c>
      <c r="V32" s="5">
        <v>271</v>
      </c>
      <c r="W32" s="2">
        <f t="shared" si="13"/>
        <v>18</v>
      </c>
      <c r="X32" s="5">
        <v>0</v>
      </c>
      <c r="Y32" s="5">
        <v>18</v>
      </c>
    </row>
    <row r="33" spans="1:25" s="3" customFormat="1">
      <c r="A33" s="10" t="s">
        <v>27</v>
      </c>
      <c r="B33" s="5">
        <v>9468</v>
      </c>
      <c r="C33" s="2">
        <f t="shared" si="0"/>
        <v>8266</v>
      </c>
      <c r="D33" s="7">
        <v>324</v>
      </c>
      <c r="E33" s="7">
        <v>7942</v>
      </c>
      <c r="F33" s="5">
        <v>1202</v>
      </c>
      <c r="G33" s="2">
        <f t="shared" si="1"/>
        <v>25</v>
      </c>
      <c r="H33" s="5">
        <v>6</v>
      </c>
      <c r="I33" s="5">
        <v>19</v>
      </c>
      <c r="J33" s="5">
        <v>9468</v>
      </c>
      <c r="K33" s="2">
        <f t="shared" si="10"/>
        <v>8266</v>
      </c>
      <c r="L33" s="7">
        <v>324</v>
      </c>
      <c r="M33" s="7">
        <v>7942</v>
      </c>
      <c r="N33" s="5">
        <v>1202</v>
      </c>
      <c r="O33" s="2">
        <f t="shared" si="11"/>
        <v>25</v>
      </c>
      <c r="P33" s="5">
        <v>6</v>
      </c>
      <c r="Q33" s="5">
        <v>19</v>
      </c>
      <c r="R33" s="5">
        <v>9468</v>
      </c>
      <c r="S33" s="2">
        <f t="shared" si="12"/>
        <v>8266</v>
      </c>
      <c r="T33" s="7">
        <v>324</v>
      </c>
      <c r="U33" s="7">
        <v>7942</v>
      </c>
      <c r="V33" s="5">
        <v>1202</v>
      </c>
      <c r="W33" s="2">
        <f t="shared" si="13"/>
        <v>25</v>
      </c>
      <c r="X33" s="5">
        <v>6</v>
      </c>
      <c r="Y33" s="5">
        <v>19</v>
      </c>
    </row>
    <row r="34" spans="1:25" s="3" customFormat="1">
      <c r="A34" s="10" t="s">
        <v>28</v>
      </c>
      <c r="B34" s="5">
        <v>4477</v>
      </c>
      <c r="C34" s="2">
        <f t="shared" si="0"/>
        <v>4012</v>
      </c>
      <c r="D34" s="7">
        <v>30</v>
      </c>
      <c r="E34" s="7">
        <v>3982</v>
      </c>
      <c r="F34" s="5">
        <v>465</v>
      </c>
      <c r="G34" s="2">
        <f t="shared" si="1"/>
        <v>18</v>
      </c>
      <c r="H34" s="5">
        <v>0</v>
      </c>
      <c r="I34" s="5">
        <v>18</v>
      </c>
      <c r="J34" s="5">
        <v>4477</v>
      </c>
      <c r="K34" s="2">
        <f t="shared" si="10"/>
        <v>4012</v>
      </c>
      <c r="L34" s="7">
        <v>30</v>
      </c>
      <c r="M34" s="7">
        <v>3982</v>
      </c>
      <c r="N34" s="5">
        <v>465</v>
      </c>
      <c r="O34" s="2">
        <f t="shared" si="11"/>
        <v>18</v>
      </c>
      <c r="P34" s="5">
        <v>0</v>
      </c>
      <c r="Q34" s="5">
        <v>18</v>
      </c>
      <c r="R34" s="5">
        <v>4477</v>
      </c>
      <c r="S34" s="2">
        <f t="shared" si="12"/>
        <v>4012</v>
      </c>
      <c r="T34" s="7">
        <v>30</v>
      </c>
      <c r="U34" s="7">
        <v>3982</v>
      </c>
      <c r="V34" s="5">
        <v>465</v>
      </c>
      <c r="W34" s="2">
        <f t="shared" si="13"/>
        <v>18</v>
      </c>
      <c r="X34" s="5">
        <v>0</v>
      </c>
      <c r="Y34" s="5">
        <v>18</v>
      </c>
    </row>
    <row r="35" spans="1:25" s="3" customFormat="1">
      <c r="A35" s="10" t="s">
        <v>29</v>
      </c>
      <c r="B35" s="5">
        <v>2400</v>
      </c>
      <c r="C35" s="2">
        <f t="shared" si="0"/>
        <v>2092</v>
      </c>
      <c r="D35" s="7">
        <v>20</v>
      </c>
      <c r="E35" s="7">
        <v>2072</v>
      </c>
      <c r="F35" s="5">
        <v>308</v>
      </c>
      <c r="G35" s="2">
        <f t="shared" si="1"/>
        <v>15</v>
      </c>
      <c r="H35" s="5">
        <v>1</v>
      </c>
      <c r="I35" s="5">
        <v>14</v>
      </c>
      <c r="J35" s="5">
        <v>2400</v>
      </c>
      <c r="K35" s="2">
        <f t="shared" si="10"/>
        <v>2092</v>
      </c>
      <c r="L35" s="7">
        <v>20</v>
      </c>
      <c r="M35" s="7">
        <v>2072</v>
      </c>
      <c r="N35" s="5">
        <v>308</v>
      </c>
      <c r="O35" s="2">
        <f t="shared" si="11"/>
        <v>15</v>
      </c>
      <c r="P35" s="5">
        <v>1</v>
      </c>
      <c r="Q35" s="5">
        <v>14</v>
      </c>
      <c r="R35" s="5">
        <v>2400</v>
      </c>
      <c r="S35" s="2">
        <f t="shared" si="12"/>
        <v>2092</v>
      </c>
      <c r="T35" s="7">
        <v>20</v>
      </c>
      <c r="U35" s="7">
        <v>2072</v>
      </c>
      <c r="V35" s="5">
        <v>308</v>
      </c>
      <c r="W35" s="2">
        <f t="shared" si="13"/>
        <v>15</v>
      </c>
      <c r="X35" s="5">
        <v>1</v>
      </c>
      <c r="Y35" s="5">
        <v>14</v>
      </c>
    </row>
    <row r="36" spans="1:25" s="3" customFormat="1">
      <c r="A36" s="10" t="s">
        <v>30</v>
      </c>
      <c r="B36" s="5">
        <v>3103</v>
      </c>
      <c r="C36" s="2">
        <f t="shared" si="0"/>
        <v>2834</v>
      </c>
      <c r="D36" s="7">
        <v>21</v>
      </c>
      <c r="E36" s="7">
        <v>2813</v>
      </c>
      <c r="F36" s="5">
        <v>269</v>
      </c>
      <c r="G36" s="2">
        <f t="shared" si="1"/>
        <v>22</v>
      </c>
      <c r="H36" s="5">
        <v>0</v>
      </c>
      <c r="I36" s="5">
        <v>22</v>
      </c>
      <c r="J36" s="5">
        <v>3103</v>
      </c>
      <c r="K36" s="2">
        <f t="shared" si="10"/>
        <v>2834</v>
      </c>
      <c r="L36" s="7">
        <v>21</v>
      </c>
      <c r="M36" s="7">
        <v>2813</v>
      </c>
      <c r="N36" s="5">
        <v>269</v>
      </c>
      <c r="O36" s="2">
        <f t="shared" si="11"/>
        <v>22</v>
      </c>
      <c r="P36" s="5">
        <v>0</v>
      </c>
      <c r="Q36" s="5">
        <v>22</v>
      </c>
      <c r="R36" s="5">
        <v>3103</v>
      </c>
      <c r="S36" s="2">
        <f t="shared" si="12"/>
        <v>2834</v>
      </c>
      <c r="T36" s="7">
        <v>21</v>
      </c>
      <c r="U36" s="7">
        <v>2813</v>
      </c>
      <c r="V36" s="5">
        <v>269</v>
      </c>
      <c r="W36" s="2">
        <f t="shared" si="13"/>
        <v>22</v>
      </c>
      <c r="X36" s="5">
        <v>0</v>
      </c>
      <c r="Y36" s="5">
        <v>22</v>
      </c>
    </row>
    <row r="37" spans="1:25" s="3" customFormat="1">
      <c r="A37" s="10" t="s">
        <v>31</v>
      </c>
      <c r="B37" s="5">
        <v>14358</v>
      </c>
      <c r="C37" s="2">
        <f t="shared" si="0"/>
        <v>12574</v>
      </c>
      <c r="D37" s="7">
        <v>521</v>
      </c>
      <c r="E37" s="7">
        <v>12053</v>
      </c>
      <c r="F37" s="5">
        <v>1784</v>
      </c>
      <c r="G37" s="2">
        <f t="shared" si="1"/>
        <v>27</v>
      </c>
      <c r="H37" s="5">
        <v>11</v>
      </c>
      <c r="I37" s="5">
        <v>16</v>
      </c>
      <c r="J37" s="5">
        <v>14358</v>
      </c>
      <c r="K37" s="2">
        <f t="shared" si="10"/>
        <v>12574</v>
      </c>
      <c r="L37" s="7">
        <v>521</v>
      </c>
      <c r="M37" s="7">
        <v>12053</v>
      </c>
      <c r="N37" s="5">
        <v>1784</v>
      </c>
      <c r="O37" s="2">
        <f t="shared" si="11"/>
        <v>27</v>
      </c>
      <c r="P37" s="5">
        <v>11</v>
      </c>
      <c r="Q37" s="5">
        <v>16</v>
      </c>
      <c r="R37" s="5">
        <v>14358</v>
      </c>
      <c r="S37" s="2">
        <f t="shared" si="12"/>
        <v>12574</v>
      </c>
      <c r="T37" s="7">
        <v>521</v>
      </c>
      <c r="U37" s="7">
        <v>12053</v>
      </c>
      <c r="V37" s="5">
        <v>1784</v>
      </c>
      <c r="W37" s="2">
        <f t="shared" si="13"/>
        <v>27</v>
      </c>
      <c r="X37" s="5">
        <v>11</v>
      </c>
      <c r="Y37" s="5">
        <v>16</v>
      </c>
    </row>
    <row r="38" spans="1:25" s="3" customFormat="1">
      <c r="A38" s="10" t="s">
        <v>32</v>
      </c>
      <c r="B38" s="5">
        <v>3604</v>
      </c>
      <c r="C38" s="2">
        <f t="shared" si="0"/>
        <v>3080</v>
      </c>
      <c r="D38" s="7">
        <v>32</v>
      </c>
      <c r="E38" s="7">
        <v>3048</v>
      </c>
      <c r="F38" s="5">
        <v>524</v>
      </c>
      <c r="G38" s="2">
        <f t="shared" si="1"/>
        <v>17</v>
      </c>
      <c r="H38" s="5">
        <v>1</v>
      </c>
      <c r="I38" s="5">
        <v>16</v>
      </c>
      <c r="J38" s="5">
        <v>3604</v>
      </c>
      <c r="K38" s="2">
        <f t="shared" si="10"/>
        <v>3080</v>
      </c>
      <c r="L38" s="7">
        <v>32</v>
      </c>
      <c r="M38" s="7">
        <v>3048</v>
      </c>
      <c r="N38" s="5">
        <v>524</v>
      </c>
      <c r="O38" s="2">
        <f t="shared" si="11"/>
        <v>17</v>
      </c>
      <c r="P38" s="5">
        <v>1</v>
      </c>
      <c r="Q38" s="5">
        <v>16</v>
      </c>
      <c r="R38" s="5">
        <v>3604</v>
      </c>
      <c r="S38" s="2">
        <f t="shared" si="12"/>
        <v>3080</v>
      </c>
      <c r="T38" s="7">
        <v>32</v>
      </c>
      <c r="U38" s="7">
        <v>3048</v>
      </c>
      <c r="V38" s="5">
        <v>524</v>
      </c>
      <c r="W38" s="2">
        <f t="shared" si="13"/>
        <v>17</v>
      </c>
      <c r="X38" s="5">
        <v>1</v>
      </c>
      <c r="Y38" s="5">
        <v>16</v>
      </c>
    </row>
    <row r="39" spans="1:25" s="3" customFormat="1">
      <c r="A39" s="10" t="s">
        <v>54</v>
      </c>
      <c r="B39" s="5">
        <v>2525</v>
      </c>
      <c r="C39" s="2">
        <f t="shared" si="0"/>
        <v>2287</v>
      </c>
      <c r="D39" s="7">
        <v>36</v>
      </c>
      <c r="E39" s="7">
        <v>2251</v>
      </c>
      <c r="F39" s="5">
        <v>238</v>
      </c>
      <c r="G39" s="2">
        <f t="shared" si="1"/>
        <v>19</v>
      </c>
      <c r="H39" s="5">
        <v>1</v>
      </c>
      <c r="I39" s="5">
        <v>18</v>
      </c>
      <c r="J39" s="5">
        <v>2525</v>
      </c>
      <c r="K39" s="2">
        <f t="shared" si="10"/>
        <v>2287</v>
      </c>
      <c r="L39" s="7">
        <v>36</v>
      </c>
      <c r="M39" s="7">
        <v>2251</v>
      </c>
      <c r="N39" s="5">
        <v>238</v>
      </c>
      <c r="O39" s="2">
        <f t="shared" si="11"/>
        <v>19</v>
      </c>
      <c r="P39" s="5">
        <v>1</v>
      </c>
      <c r="Q39" s="5">
        <v>18</v>
      </c>
      <c r="R39" s="5">
        <v>2525</v>
      </c>
      <c r="S39" s="2">
        <f t="shared" si="12"/>
        <v>2287</v>
      </c>
      <c r="T39" s="7">
        <v>36</v>
      </c>
      <c r="U39" s="7">
        <v>2251</v>
      </c>
      <c r="V39" s="5">
        <v>238</v>
      </c>
      <c r="W39" s="2">
        <f t="shared" si="13"/>
        <v>19</v>
      </c>
      <c r="X39" s="5">
        <v>1</v>
      </c>
      <c r="Y39" s="5">
        <v>18</v>
      </c>
    </row>
    <row r="40" spans="1:25" s="3" customFormat="1">
      <c r="A40" s="10" t="s">
        <v>33</v>
      </c>
      <c r="B40" s="5">
        <v>8941</v>
      </c>
      <c r="C40" s="2">
        <f t="shared" si="0"/>
        <v>7933</v>
      </c>
      <c r="D40" s="7">
        <v>114</v>
      </c>
      <c r="E40" s="7">
        <v>7819</v>
      </c>
      <c r="F40" s="5">
        <v>1008</v>
      </c>
      <c r="G40" s="2">
        <f t="shared" si="1"/>
        <v>29</v>
      </c>
      <c r="H40" s="5">
        <v>2</v>
      </c>
      <c r="I40" s="5">
        <v>27</v>
      </c>
      <c r="J40" s="5">
        <v>8941</v>
      </c>
      <c r="K40" s="2">
        <f t="shared" si="10"/>
        <v>7933</v>
      </c>
      <c r="L40" s="7">
        <v>114</v>
      </c>
      <c r="M40" s="7">
        <v>7819</v>
      </c>
      <c r="N40" s="5">
        <v>1008</v>
      </c>
      <c r="O40" s="2">
        <f t="shared" si="11"/>
        <v>29</v>
      </c>
      <c r="P40" s="5">
        <v>2</v>
      </c>
      <c r="Q40" s="5">
        <v>27</v>
      </c>
      <c r="R40" s="5">
        <v>8941</v>
      </c>
      <c r="S40" s="2">
        <f t="shared" si="12"/>
        <v>7933</v>
      </c>
      <c r="T40" s="7">
        <v>114</v>
      </c>
      <c r="U40" s="7">
        <v>7819</v>
      </c>
      <c r="V40" s="5">
        <v>1008</v>
      </c>
      <c r="W40" s="2">
        <f t="shared" si="13"/>
        <v>29</v>
      </c>
      <c r="X40" s="5">
        <v>2</v>
      </c>
      <c r="Y40" s="5">
        <v>27</v>
      </c>
    </row>
    <row r="41" spans="1:25" s="3" customFormat="1">
      <c r="A41" s="10" t="s">
        <v>34</v>
      </c>
      <c r="B41" s="5">
        <v>6271</v>
      </c>
      <c r="C41" s="2">
        <f t="shared" si="0"/>
        <v>5461</v>
      </c>
      <c r="D41" s="7">
        <v>213</v>
      </c>
      <c r="E41" s="7">
        <v>5248</v>
      </c>
      <c r="F41" s="5">
        <v>810</v>
      </c>
      <c r="G41" s="2">
        <f t="shared" si="1"/>
        <v>23</v>
      </c>
      <c r="H41" s="5">
        <v>5</v>
      </c>
      <c r="I41" s="5">
        <v>18</v>
      </c>
      <c r="J41" s="5">
        <v>6271</v>
      </c>
      <c r="K41" s="2">
        <f t="shared" si="10"/>
        <v>5461</v>
      </c>
      <c r="L41" s="7">
        <v>213</v>
      </c>
      <c r="M41" s="7">
        <v>5248</v>
      </c>
      <c r="N41" s="5">
        <v>810</v>
      </c>
      <c r="O41" s="2">
        <f t="shared" si="11"/>
        <v>23</v>
      </c>
      <c r="P41" s="5">
        <v>5</v>
      </c>
      <c r="Q41" s="5">
        <v>18</v>
      </c>
      <c r="R41" s="5">
        <v>6271</v>
      </c>
      <c r="S41" s="2">
        <f t="shared" si="12"/>
        <v>5461</v>
      </c>
      <c r="T41" s="7">
        <v>213</v>
      </c>
      <c r="U41" s="7">
        <v>5248</v>
      </c>
      <c r="V41" s="5">
        <v>810</v>
      </c>
      <c r="W41" s="2">
        <f t="shared" si="13"/>
        <v>23</v>
      </c>
      <c r="X41" s="5">
        <v>5</v>
      </c>
      <c r="Y41" s="5">
        <v>18</v>
      </c>
    </row>
    <row r="42" spans="1:25" s="3" customFormat="1">
      <c r="A42" s="10" t="s">
        <v>35</v>
      </c>
      <c r="B42" s="5">
        <v>4944</v>
      </c>
      <c r="C42" s="2">
        <f t="shared" si="0"/>
        <v>4278</v>
      </c>
      <c r="D42" s="7">
        <v>39</v>
      </c>
      <c r="E42" s="7">
        <v>4239</v>
      </c>
      <c r="F42" s="5">
        <v>666</v>
      </c>
      <c r="G42" s="2">
        <f t="shared" si="1"/>
        <v>24</v>
      </c>
      <c r="H42" s="5">
        <v>2</v>
      </c>
      <c r="I42" s="5">
        <v>22</v>
      </c>
      <c r="J42" s="5">
        <v>4944</v>
      </c>
      <c r="K42" s="2">
        <f t="shared" si="10"/>
        <v>4278</v>
      </c>
      <c r="L42" s="7">
        <v>39</v>
      </c>
      <c r="M42" s="7">
        <v>4239</v>
      </c>
      <c r="N42" s="5">
        <v>666</v>
      </c>
      <c r="O42" s="2">
        <f t="shared" si="11"/>
        <v>24</v>
      </c>
      <c r="P42" s="5">
        <v>2</v>
      </c>
      <c r="Q42" s="5">
        <v>22</v>
      </c>
      <c r="R42" s="5">
        <v>4944</v>
      </c>
      <c r="S42" s="2">
        <f t="shared" si="12"/>
        <v>4278</v>
      </c>
      <c r="T42" s="7">
        <v>39</v>
      </c>
      <c r="U42" s="7">
        <v>4239</v>
      </c>
      <c r="V42" s="5">
        <v>666</v>
      </c>
      <c r="W42" s="2">
        <f t="shared" si="13"/>
        <v>24</v>
      </c>
      <c r="X42" s="5">
        <v>2</v>
      </c>
      <c r="Y42" s="5">
        <v>22</v>
      </c>
    </row>
    <row r="43" spans="1:25" s="3" customFormat="1">
      <c r="A43" s="10" t="s">
        <v>36</v>
      </c>
      <c r="B43" s="5">
        <v>6171</v>
      </c>
      <c r="C43" s="2">
        <f t="shared" si="0"/>
        <v>5409</v>
      </c>
      <c r="D43" s="7">
        <v>70</v>
      </c>
      <c r="E43" s="7">
        <v>5339</v>
      </c>
      <c r="F43" s="5">
        <v>762</v>
      </c>
      <c r="G43" s="2">
        <f t="shared" si="1"/>
        <v>28</v>
      </c>
      <c r="H43" s="5">
        <v>2</v>
      </c>
      <c r="I43" s="5">
        <v>26</v>
      </c>
      <c r="J43" s="5">
        <v>6171</v>
      </c>
      <c r="K43" s="2">
        <f t="shared" si="10"/>
        <v>5409</v>
      </c>
      <c r="L43" s="7">
        <v>70</v>
      </c>
      <c r="M43" s="7">
        <v>5339</v>
      </c>
      <c r="N43" s="5">
        <v>762</v>
      </c>
      <c r="O43" s="2">
        <f t="shared" si="11"/>
        <v>28</v>
      </c>
      <c r="P43" s="5">
        <v>2</v>
      </c>
      <c r="Q43" s="5">
        <v>26</v>
      </c>
      <c r="R43" s="5">
        <v>6171</v>
      </c>
      <c r="S43" s="2">
        <f t="shared" si="12"/>
        <v>5409</v>
      </c>
      <c r="T43" s="7">
        <v>70</v>
      </c>
      <c r="U43" s="7">
        <v>5339</v>
      </c>
      <c r="V43" s="5">
        <v>762</v>
      </c>
      <c r="W43" s="2">
        <f t="shared" si="13"/>
        <v>28</v>
      </c>
      <c r="X43" s="5">
        <v>2</v>
      </c>
      <c r="Y43" s="5">
        <v>26</v>
      </c>
    </row>
    <row r="44" spans="1:25" s="3" customFormat="1">
      <c r="A44" s="10" t="s">
        <v>38</v>
      </c>
      <c r="B44" s="5">
        <v>2814</v>
      </c>
      <c r="C44" s="2">
        <f>D44+E44</f>
        <v>2439</v>
      </c>
      <c r="D44" s="7">
        <v>15</v>
      </c>
      <c r="E44" s="7">
        <v>2424</v>
      </c>
      <c r="F44" s="5">
        <v>375</v>
      </c>
      <c r="G44" s="2">
        <f>H44+I44</f>
        <v>19</v>
      </c>
      <c r="H44" s="5">
        <v>0</v>
      </c>
      <c r="I44" s="5">
        <v>19</v>
      </c>
      <c r="J44" s="5">
        <v>2814</v>
      </c>
      <c r="K44" s="2">
        <f>L44+M44</f>
        <v>2439</v>
      </c>
      <c r="L44" s="7">
        <v>15</v>
      </c>
      <c r="M44" s="7">
        <v>2424</v>
      </c>
      <c r="N44" s="5">
        <v>375</v>
      </c>
      <c r="O44" s="2">
        <f>P44+Q44</f>
        <v>19</v>
      </c>
      <c r="P44" s="5">
        <v>0</v>
      </c>
      <c r="Q44" s="5">
        <v>19</v>
      </c>
      <c r="R44" s="5">
        <v>2814</v>
      </c>
      <c r="S44" s="2">
        <f>T44+U44</f>
        <v>2439</v>
      </c>
      <c r="T44" s="7">
        <v>15</v>
      </c>
      <c r="U44" s="7">
        <v>2424</v>
      </c>
      <c r="V44" s="5">
        <v>375</v>
      </c>
      <c r="W44" s="2">
        <f>X44+Y44</f>
        <v>19</v>
      </c>
      <c r="X44" s="5">
        <v>0</v>
      </c>
      <c r="Y44" s="5">
        <v>19</v>
      </c>
    </row>
    <row r="45" spans="1:25" s="3" customFormat="1">
      <c r="A45" s="10" t="s">
        <v>37</v>
      </c>
      <c r="B45" s="5">
        <v>1707</v>
      </c>
      <c r="C45" s="2">
        <f t="shared" si="0"/>
        <v>1536</v>
      </c>
      <c r="D45" s="7">
        <v>21</v>
      </c>
      <c r="E45" s="7">
        <v>1515</v>
      </c>
      <c r="F45" s="5">
        <v>171</v>
      </c>
      <c r="G45" s="2">
        <f t="shared" si="1"/>
        <v>14</v>
      </c>
      <c r="H45" s="5">
        <v>0</v>
      </c>
      <c r="I45" s="5">
        <v>14</v>
      </c>
      <c r="J45" s="5">
        <v>1707</v>
      </c>
      <c r="K45" s="2">
        <f t="shared" ref="K45:K60" si="14">L45+M45</f>
        <v>1536</v>
      </c>
      <c r="L45" s="7">
        <v>21</v>
      </c>
      <c r="M45" s="7">
        <v>1515</v>
      </c>
      <c r="N45" s="5">
        <v>171</v>
      </c>
      <c r="O45" s="2">
        <f t="shared" ref="O45:O60" si="15">P45+Q45</f>
        <v>14</v>
      </c>
      <c r="P45" s="5">
        <v>0</v>
      </c>
      <c r="Q45" s="5">
        <v>14</v>
      </c>
      <c r="R45" s="5">
        <v>1707</v>
      </c>
      <c r="S45" s="2">
        <f t="shared" ref="S45:S60" si="16">T45+U45</f>
        <v>1536</v>
      </c>
      <c r="T45" s="7">
        <v>21</v>
      </c>
      <c r="U45" s="7">
        <v>1515</v>
      </c>
      <c r="V45" s="5">
        <v>171</v>
      </c>
      <c r="W45" s="2">
        <f t="shared" ref="W45:W60" si="17">X45+Y45</f>
        <v>14</v>
      </c>
      <c r="X45" s="5">
        <v>0</v>
      </c>
      <c r="Y45" s="5">
        <v>14</v>
      </c>
    </row>
    <row r="46" spans="1:25" s="3" customFormat="1">
      <c r="A46" s="10" t="s">
        <v>39</v>
      </c>
      <c r="B46" s="5">
        <v>4946</v>
      </c>
      <c r="C46" s="2">
        <f t="shared" si="0"/>
        <v>4212</v>
      </c>
      <c r="D46" s="7">
        <v>53</v>
      </c>
      <c r="E46" s="7">
        <v>4159</v>
      </c>
      <c r="F46" s="5">
        <v>734</v>
      </c>
      <c r="G46" s="2">
        <f t="shared" si="1"/>
        <v>20</v>
      </c>
      <c r="H46" s="5">
        <v>2</v>
      </c>
      <c r="I46" s="5">
        <v>18</v>
      </c>
      <c r="J46" s="5">
        <v>4946</v>
      </c>
      <c r="K46" s="2">
        <f t="shared" si="14"/>
        <v>4212</v>
      </c>
      <c r="L46" s="7">
        <v>53</v>
      </c>
      <c r="M46" s="7">
        <v>4159</v>
      </c>
      <c r="N46" s="5">
        <v>734</v>
      </c>
      <c r="O46" s="2">
        <f t="shared" si="15"/>
        <v>20</v>
      </c>
      <c r="P46" s="5">
        <v>2</v>
      </c>
      <c r="Q46" s="5">
        <v>18</v>
      </c>
      <c r="R46" s="5">
        <v>4946</v>
      </c>
      <c r="S46" s="2">
        <f t="shared" si="16"/>
        <v>4212</v>
      </c>
      <c r="T46" s="7">
        <v>53</v>
      </c>
      <c r="U46" s="7">
        <v>4159</v>
      </c>
      <c r="V46" s="5">
        <v>734</v>
      </c>
      <c r="W46" s="2">
        <f t="shared" si="17"/>
        <v>20</v>
      </c>
      <c r="X46" s="5">
        <v>2</v>
      </c>
      <c r="Y46" s="5">
        <v>18</v>
      </c>
    </row>
    <row r="47" spans="1:25" s="3" customFormat="1">
      <c r="A47" s="10" t="s">
        <v>40</v>
      </c>
      <c r="B47" s="5">
        <v>8393</v>
      </c>
      <c r="C47" s="2">
        <f t="shared" si="0"/>
        <v>7221</v>
      </c>
      <c r="D47" s="7">
        <v>134</v>
      </c>
      <c r="E47" s="7">
        <v>7087</v>
      </c>
      <c r="F47" s="5">
        <v>1172</v>
      </c>
      <c r="G47" s="2">
        <f t="shared" si="1"/>
        <v>18</v>
      </c>
      <c r="H47" s="5">
        <v>5</v>
      </c>
      <c r="I47" s="5">
        <v>13</v>
      </c>
      <c r="J47" s="5">
        <v>8393</v>
      </c>
      <c r="K47" s="2">
        <f t="shared" si="14"/>
        <v>7221</v>
      </c>
      <c r="L47" s="7">
        <v>134</v>
      </c>
      <c r="M47" s="7">
        <v>7087</v>
      </c>
      <c r="N47" s="5">
        <v>1172</v>
      </c>
      <c r="O47" s="2">
        <f t="shared" si="15"/>
        <v>18</v>
      </c>
      <c r="P47" s="5">
        <v>5</v>
      </c>
      <c r="Q47" s="5">
        <v>13</v>
      </c>
      <c r="R47" s="5">
        <v>8393</v>
      </c>
      <c r="S47" s="2">
        <f t="shared" si="16"/>
        <v>7221</v>
      </c>
      <c r="T47" s="7">
        <v>134</v>
      </c>
      <c r="U47" s="7">
        <v>7087</v>
      </c>
      <c r="V47" s="5">
        <v>1172</v>
      </c>
      <c r="W47" s="2">
        <f t="shared" si="17"/>
        <v>18</v>
      </c>
      <c r="X47" s="5">
        <v>5</v>
      </c>
      <c r="Y47" s="5">
        <v>13</v>
      </c>
    </row>
    <row r="48" spans="1:25" s="3" customFormat="1">
      <c r="A48" s="10" t="s">
        <v>52</v>
      </c>
      <c r="B48" s="5">
        <v>3639</v>
      </c>
      <c r="C48" s="2">
        <f t="shared" si="0"/>
        <v>3250</v>
      </c>
      <c r="D48" s="7">
        <v>48</v>
      </c>
      <c r="E48" s="7">
        <v>3202</v>
      </c>
      <c r="F48" s="5">
        <v>389</v>
      </c>
      <c r="G48" s="2">
        <f t="shared" si="1"/>
        <v>15</v>
      </c>
      <c r="H48" s="5">
        <v>1</v>
      </c>
      <c r="I48" s="5">
        <v>14</v>
      </c>
      <c r="J48" s="5">
        <v>3639</v>
      </c>
      <c r="K48" s="2">
        <f t="shared" si="14"/>
        <v>3250</v>
      </c>
      <c r="L48" s="7">
        <v>48</v>
      </c>
      <c r="M48" s="7">
        <v>3202</v>
      </c>
      <c r="N48" s="5">
        <v>389</v>
      </c>
      <c r="O48" s="2">
        <f t="shared" si="15"/>
        <v>15</v>
      </c>
      <c r="P48" s="5">
        <v>1</v>
      </c>
      <c r="Q48" s="5">
        <v>14</v>
      </c>
      <c r="R48" s="5">
        <v>3639</v>
      </c>
      <c r="S48" s="2">
        <f t="shared" si="16"/>
        <v>3250</v>
      </c>
      <c r="T48" s="7">
        <v>48</v>
      </c>
      <c r="U48" s="7">
        <v>3202</v>
      </c>
      <c r="V48" s="5">
        <v>389</v>
      </c>
      <c r="W48" s="2">
        <f t="shared" si="17"/>
        <v>15</v>
      </c>
      <c r="X48" s="5">
        <v>1</v>
      </c>
      <c r="Y48" s="5">
        <v>14</v>
      </c>
    </row>
    <row r="49" spans="1:25" s="3" customFormat="1">
      <c r="A49" s="10" t="s">
        <v>41</v>
      </c>
      <c r="B49" s="5">
        <v>5895</v>
      </c>
      <c r="C49" s="2">
        <f t="shared" si="0"/>
        <v>5208</v>
      </c>
      <c r="D49" s="7">
        <v>41</v>
      </c>
      <c r="E49" s="7">
        <v>5167</v>
      </c>
      <c r="F49" s="5">
        <v>687</v>
      </c>
      <c r="G49" s="2">
        <f t="shared" si="1"/>
        <v>26</v>
      </c>
      <c r="H49" s="5">
        <v>4</v>
      </c>
      <c r="I49" s="5">
        <v>22</v>
      </c>
      <c r="J49" s="5">
        <v>5895</v>
      </c>
      <c r="K49" s="2">
        <f t="shared" si="14"/>
        <v>5208</v>
      </c>
      <c r="L49" s="7">
        <v>41</v>
      </c>
      <c r="M49" s="7">
        <v>5167</v>
      </c>
      <c r="N49" s="5">
        <v>687</v>
      </c>
      <c r="O49" s="2">
        <f t="shared" si="15"/>
        <v>26</v>
      </c>
      <c r="P49" s="5">
        <v>4</v>
      </c>
      <c r="Q49" s="5">
        <v>22</v>
      </c>
      <c r="R49" s="5">
        <v>5895</v>
      </c>
      <c r="S49" s="2">
        <f t="shared" si="16"/>
        <v>5208</v>
      </c>
      <c r="T49" s="7">
        <v>41</v>
      </c>
      <c r="U49" s="7">
        <v>5167</v>
      </c>
      <c r="V49" s="5">
        <v>687</v>
      </c>
      <c r="W49" s="2">
        <f t="shared" si="17"/>
        <v>26</v>
      </c>
      <c r="X49" s="5">
        <v>4</v>
      </c>
      <c r="Y49" s="5">
        <v>22</v>
      </c>
    </row>
    <row r="50" spans="1:25" s="3" customFormat="1">
      <c r="A50" s="10" t="s">
        <v>42</v>
      </c>
      <c r="B50" s="5">
        <v>4390</v>
      </c>
      <c r="C50" s="2">
        <f t="shared" si="0"/>
        <v>3944</v>
      </c>
      <c r="D50" s="7">
        <v>117</v>
      </c>
      <c r="E50" s="7">
        <v>3827</v>
      </c>
      <c r="F50" s="5">
        <v>446</v>
      </c>
      <c r="G50" s="2">
        <f t="shared" si="1"/>
        <v>20</v>
      </c>
      <c r="H50" s="5">
        <v>3</v>
      </c>
      <c r="I50" s="5">
        <v>17</v>
      </c>
      <c r="J50" s="5">
        <v>4390</v>
      </c>
      <c r="K50" s="2">
        <f t="shared" si="14"/>
        <v>3944</v>
      </c>
      <c r="L50" s="7">
        <v>117</v>
      </c>
      <c r="M50" s="7">
        <v>3827</v>
      </c>
      <c r="N50" s="5">
        <v>446</v>
      </c>
      <c r="O50" s="2">
        <f t="shared" si="15"/>
        <v>20</v>
      </c>
      <c r="P50" s="5">
        <v>3</v>
      </c>
      <c r="Q50" s="5">
        <v>17</v>
      </c>
      <c r="R50" s="5">
        <v>4390</v>
      </c>
      <c r="S50" s="2">
        <f t="shared" si="16"/>
        <v>3944</v>
      </c>
      <c r="T50" s="7">
        <v>117</v>
      </c>
      <c r="U50" s="7">
        <v>3827</v>
      </c>
      <c r="V50" s="5">
        <v>446</v>
      </c>
      <c r="W50" s="2">
        <f t="shared" si="17"/>
        <v>20</v>
      </c>
      <c r="X50" s="5">
        <v>3</v>
      </c>
      <c r="Y50" s="5">
        <v>17</v>
      </c>
    </row>
    <row r="51" spans="1:25" s="3" customFormat="1">
      <c r="A51" s="10" t="s">
        <v>55</v>
      </c>
      <c r="B51" s="5">
        <v>4245</v>
      </c>
      <c r="C51" s="2">
        <f t="shared" si="0"/>
        <v>3778</v>
      </c>
      <c r="D51" s="7">
        <v>61</v>
      </c>
      <c r="E51" s="7">
        <v>3717</v>
      </c>
      <c r="F51" s="5">
        <v>467</v>
      </c>
      <c r="G51" s="2">
        <f t="shared" si="1"/>
        <v>26</v>
      </c>
      <c r="H51" s="5">
        <v>0</v>
      </c>
      <c r="I51" s="5">
        <v>26</v>
      </c>
      <c r="J51" s="5">
        <v>4245</v>
      </c>
      <c r="K51" s="2">
        <f t="shared" si="14"/>
        <v>3778</v>
      </c>
      <c r="L51" s="7">
        <v>61</v>
      </c>
      <c r="M51" s="7">
        <v>3717</v>
      </c>
      <c r="N51" s="5">
        <v>467</v>
      </c>
      <c r="O51" s="2">
        <f t="shared" si="15"/>
        <v>26</v>
      </c>
      <c r="P51" s="5">
        <v>0</v>
      </c>
      <c r="Q51" s="5">
        <v>26</v>
      </c>
      <c r="R51" s="5">
        <v>4245</v>
      </c>
      <c r="S51" s="2">
        <f t="shared" si="16"/>
        <v>3778</v>
      </c>
      <c r="T51" s="7">
        <v>61</v>
      </c>
      <c r="U51" s="7">
        <v>3717</v>
      </c>
      <c r="V51" s="5">
        <v>467</v>
      </c>
      <c r="W51" s="2">
        <f t="shared" si="17"/>
        <v>26</v>
      </c>
      <c r="X51" s="5">
        <v>0</v>
      </c>
      <c r="Y51" s="5">
        <v>26</v>
      </c>
    </row>
    <row r="52" spans="1:25" s="3" customFormat="1">
      <c r="A52" s="10" t="s">
        <v>43</v>
      </c>
      <c r="B52" s="5">
        <v>5785</v>
      </c>
      <c r="C52" s="2">
        <f t="shared" si="0"/>
        <v>5162</v>
      </c>
      <c r="D52" s="7">
        <v>102</v>
      </c>
      <c r="E52" s="7">
        <v>5060</v>
      </c>
      <c r="F52" s="5">
        <v>623</v>
      </c>
      <c r="G52" s="2">
        <f t="shared" si="1"/>
        <v>19</v>
      </c>
      <c r="H52" s="5">
        <v>1</v>
      </c>
      <c r="I52" s="5">
        <v>18</v>
      </c>
      <c r="J52" s="5">
        <v>5785</v>
      </c>
      <c r="K52" s="2">
        <f t="shared" si="14"/>
        <v>5162</v>
      </c>
      <c r="L52" s="7">
        <v>102</v>
      </c>
      <c r="M52" s="7">
        <v>5060</v>
      </c>
      <c r="N52" s="5">
        <v>623</v>
      </c>
      <c r="O52" s="2">
        <f t="shared" si="15"/>
        <v>19</v>
      </c>
      <c r="P52" s="5">
        <v>1</v>
      </c>
      <c r="Q52" s="5">
        <v>18</v>
      </c>
      <c r="R52" s="5">
        <v>5785</v>
      </c>
      <c r="S52" s="2">
        <f t="shared" si="16"/>
        <v>5162</v>
      </c>
      <c r="T52" s="7">
        <v>102</v>
      </c>
      <c r="U52" s="7">
        <v>5060</v>
      </c>
      <c r="V52" s="5">
        <v>623</v>
      </c>
      <c r="W52" s="2">
        <f t="shared" si="17"/>
        <v>19</v>
      </c>
      <c r="X52" s="5">
        <v>1</v>
      </c>
      <c r="Y52" s="5">
        <v>18</v>
      </c>
    </row>
    <row r="53" spans="1:25" s="3" customFormat="1">
      <c r="A53" s="10" t="s">
        <v>44</v>
      </c>
      <c r="B53" s="5">
        <v>6759</v>
      </c>
      <c r="C53" s="2">
        <f t="shared" si="0"/>
        <v>5701</v>
      </c>
      <c r="D53" s="7">
        <v>121</v>
      </c>
      <c r="E53" s="7">
        <v>5580</v>
      </c>
      <c r="F53" s="5">
        <v>1058</v>
      </c>
      <c r="G53" s="2">
        <f t="shared" si="1"/>
        <v>24</v>
      </c>
      <c r="H53" s="5">
        <v>3</v>
      </c>
      <c r="I53" s="5">
        <v>21</v>
      </c>
      <c r="J53" s="5">
        <v>6759</v>
      </c>
      <c r="K53" s="2">
        <f t="shared" si="14"/>
        <v>5701</v>
      </c>
      <c r="L53" s="7">
        <v>121</v>
      </c>
      <c r="M53" s="7">
        <v>5580</v>
      </c>
      <c r="N53" s="5">
        <v>1058</v>
      </c>
      <c r="O53" s="2">
        <f t="shared" si="15"/>
        <v>24</v>
      </c>
      <c r="P53" s="5">
        <v>3</v>
      </c>
      <c r="Q53" s="5">
        <v>21</v>
      </c>
      <c r="R53" s="5">
        <v>6759</v>
      </c>
      <c r="S53" s="2">
        <f t="shared" si="16"/>
        <v>5701</v>
      </c>
      <c r="T53" s="7">
        <v>121</v>
      </c>
      <c r="U53" s="7">
        <v>5580</v>
      </c>
      <c r="V53" s="5">
        <v>1058</v>
      </c>
      <c r="W53" s="2">
        <f t="shared" si="17"/>
        <v>24</v>
      </c>
      <c r="X53" s="5">
        <v>3</v>
      </c>
      <c r="Y53" s="5">
        <v>21</v>
      </c>
    </row>
    <row r="54" spans="1:25" s="3" customFormat="1">
      <c r="A54" s="10" t="s">
        <v>45</v>
      </c>
      <c r="B54" s="5">
        <v>2220</v>
      </c>
      <c r="C54" s="2">
        <f t="shared" si="0"/>
        <v>1941</v>
      </c>
      <c r="D54" s="7">
        <v>29</v>
      </c>
      <c r="E54" s="7">
        <v>1912</v>
      </c>
      <c r="F54" s="5">
        <v>279</v>
      </c>
      <c r="G54" s="2">
        <f t="shared" si="1"/>
        <v>16</v>
      </c>
      <c r="H54" s="5">
        <v>0</v>
      </c>
      <c r="I54" s="5">
        <v>16</v>
      </c>
      <c r="J54" s="5">
        <v>2220</v>
      </c>
      <c r="K54" s="2">
        <f t="shared" si="14"/>
        <v>1941</v>
      </c>
      <c r="L54" s="7">
        <v>29</v>
      </c>
      <c r="M54" s="7">
        <v>1912</v>
      </c>
      <c r="N54" s="5">
        <v>279</v>
      </c>
      <c r="O54" s="2">
        <f t="shared" si="15"/>
        <v>16</v>
      </c>
      <c r="P54" s="5">
        <v>0</v>
      </c>
      <c r="Q54" s="5">
        <v>16</v>
      </c>
      <c r="R54" s="5">
        <v>2220</v>
      </c>
      <c r="S54" s="2">
        <f t="shared" si="16"/>
        <v>1941</v>
      </c>
      <c r="T54" s="7">
        <v>29</v>
      </c>
      <c r="U54" s="7">
        <v>1912</v>
      </c>
      <c r="V54" s="5">
        <v>279</v>
      </c>
      <c r="W54" s="2">
        <f t="shared" si="17"/>
        <v>16</v>
      </c>
      <c r="X54" s="5">
        <v>0</v>
      </c>
      <c r="Y54" s="5">
        <v>16</v>
      </c>
    </row>
    <row r="55" spans="1:25" s="3" customFormat="1">
      <c r="A55" s="10" t="s">
        <v>46</v>
      </c>
      <c r="B55" s="5">
        <v>2711</v>
      </c>
      <c r="C55" s="2">
        <f t="shared" si="0"/>
        <v>2354</v>
      </c>
      <c r="D55" s="7">
        <v>34</v>
      </c>
      <c r="E55" s="7">
        <v>2320</v>
      </c>
      <c r="F55" s="5">
        <v>357</v>
      </c>
      <c r="G55" s="2">
        <f t="shared" si="1"/>
        <v>20</v>
      </c>
      <c r="H55" s="5">
        <v>0</v>
      </c>
      <c r="I55" s="5">
        <v>20</v>
      </c>
      <c r="J55" s="5">
        <v>2711</v>
      </c>
      <c r="K55" s="2">
        <f t="shared" si="14"/>
        <v>2354</v>
      </c>
      <c r="L55" s="7">
        <v>34</v>
      </c>
      <c r="M55" s="7">
        <v>2320</v>
      </c>
      <c r="N55" s="5">
        <v>357</v>
      </c>
      <c r="O55" s="2">
        <f t="shared" si="15"/>
        <v>20</v>
      </c>
      <c r="P55" s="5">
        <v>0</v>
      </c>
      <c r="Q55" s="5">
        <v>20</v>
      </c>
      <c r="R55" s="5">
        <v>2711</v>
      </c>
      <c r="S55" s="2">
        <f t="shared" si="16"/>
        <v>2354</v>
      </c>
      <c r="T55" s="7">
        <v>34</v>
      </c>
      <c r="U55" s="7">
        <v>2320</v>
      </c>
      <c r="V55" s="5">
        <v>357</v>
      </c>
      <c r="W55" s="2">
        <f t="shared" si="17"/>
        <v>20</v>
      </c>
      <c r="X55" s="5">
        <v>0</v>
      </c>
      <c r="Y55" s="5">
        <v>20</v>
      </c>
    </row>
    <row r="56" spans="1:25" s="3" customFormat="1">
      <c r="A56" s="10" t="s">
        <v>47</v>
      </c>
      <c r="B56" s="5">
        <v>8103</v>
      </c>
      <c r="C56" s="2">
        <f t="shared" si="0"/>
        <v>7164</v>
      </c>
      <c r="D56" s="7">
        <v>130</v>
      </c>
      <c r="E56" s="7">
        <v>7034</v>
      </c>
      <c r="F56" s="5">
        <v>939</v>
      </c>
      <c r="G56" s="2">
        <f t="shared" si="1"/>
        <v>23</v>
      </c>
      <c r="H56" s="5">
        <v>6</v>
      </c>
      <c r="I56" s="5">
        <v>17</v>
      </c>
      <c r="J56" s="5">
        <v>8103</v>
      </c>
      <c r="K56" s="2">
        <f t="shared" si="14"/>
        <v>7164</v>
      </c>
      <c r="L56" s="7">
        <v>130</v>
      </c>
      <c r="M56" s="7">
        <v>7034</v>
      </c>
      <c r="N56" s="5">
        <v>939</v>
      </c>
      <c r="O56" s="2">
        <f t="shared" si="15"/>
        <v>23</v>
      </c>
      <c r="P56" s="5">
        <v>6</v>
      </c>
      <c r="Q56" s="5">
        <v>17</v>
      </c>
      <c r="R56" s="5">
        <v>8103</v>
      </c>
      <c r="S56" s="2">
        <f t="shared" si="16"/>
        <v>7164</v>
      </c>
      <c r="T56" s="7">
        <v>130</v>
      </c>
      <c r="U56" s="7">
        <v>7034</v>
      </c>
      <c r="V56" s="5">
        <v>939</v>
      </c>
      <c r="W56" s="2">
        <f t="shared" si="17"/>
        <v>23</v>
      </c>
      <c r="X56" s="5">
        <v>6</v>
      </c>
      <c r="Y56" s="5">
        <v>17</v>
      </c>
    </row>
    <row r="57" spans="1:25" s="3" customFormat="1">
      <c r="A57" s="10" t="s">
        <v>48</v>
      </c>
      <c r="B57" s="5">
        <v>3610</v>
      </c>
      <c r="C57" s="2">
        <f t="shared" si="0"/>
        <v>3091</v>
      </c>
      <c r="D57" s="7">
        <v>68</v>
      </c>
      <c r="E57" s="7">
        <v>3023</v>
      </c>
      <c r="F57" s="5">
        <v>519</v>
      </c>
      <c r="G57" s="2">
        <f t="shared" si="1"/>
        <v>13</v>
      </c>
      <c r="H57" s="5">
        <v>2</v>
      </c>
      <c r="I57" s="5">
        <v>11</v>
      </c>
      <c r="J57" s="5">
        <v>3610</v>
      </c>
      <c r="K57" s="2">
        <f t="shared" si="14"/>
        <v>3091</v>
      </c>
      <c r="L57" s="7">
        <v>68</v>
      </c>
      <c r="M57" s="7">
        <v>3023</v>
      </c>
      <c r="N57" s="5">
        <v>519</v>
      </c>
      <c r="O57" s="2">
        <f t="shared" si="15"/>
        <v>13</v>
      </c>
      <c r="P57" s="5">
        <v>2</v>
      </c>
      <c r="Q57" s="5">
        <v>11</v>
      </c>
      <c r="R57" s="5">
        <v>3610</v>
      </c>
      <c r="S57" s="2">
        <f t="shared" si="16"/>
        <v>3091</v>
      </c>
      <c r="T57" s="7">
        <v>68</v>
      </c>
      <c r="U57" s="7">
        <v>3023</v>
      </c>
      <c r="V57" s="5">
        <v>519</v>
      </c>
      <c r="W57" s="2">
        <f t="shared" si="17"/>
        <v>13</v>
      </c>
      <c r="X57" s="5">
        <v>2</v>
      </c>
      <c r="Y57" s="5">
        <v>11</v>
      </c>
    </row>
    <row r="58" spans="1:25" s="3" customFormat="1">
      <c r="A58" s="10" t="s">
        <v>49</v>
      </c>
      <c r="B58" s="5">
        <v>3072</v>
      </c>
      <c r="C58" s="2">
        <f t="shared" si="0"/>
        <v>2719</v>
      </c>
      <c r="D58" s="7">
        <v>28</v>
      </c>
      <c r="E58" s="7">
        <v>2691</v>
      </c>
      <c r="F58" s="5">
        <v>353</v>
      </c>
      <c r="G58" s="2">
        <f t="shared" si="1"/>
        <v>17</v>
      </c>
      <c r="H58" s="5">
        <v>0</v>
      </c>
      <c r="I58" s="5">
        <v>17</v>
      </c>
      <c r="J58" s="5">
        <v>3072</v>
      </c>
      <c r="K58" s="2">
        <f t="shared" si="14"/>
        <v>2719</v>
      </c>
      <c r="L58" s="7">
        <v>28</v>
      </c>
      <c r="M58" s="7">
        <v>2691</v>
      </c>
      <c r="N58" s="5">
        <v>353</v>
      </c>
      <c r="O58" s="2">
        <f t="shared" si="15"/>
        <v>17</v>
      </c>
      <c r="P58" s="5">
        <v>0</v>
      </c>
      <c r="Q58" s="5">
        <v>17</v>
      </c>
      <c r="R58" s="5">
        <v>3072</v>
      </c>
      <c r="S58" s="2">
        <f t="shared" si="16"/>
        <v>2719</v>
      </c>
      <c r="T58" s="7">
        <v>28</v>
      </c>
      <c r="U58" s="7">
        <v>2691</v>
      </c>
      <c r="V58" s="5">
        <v>353</v>
      </c>
      <c r="W58" s="2">
        <f t="shared" si="17"/>
        <v>17</v>
      </c>
      <c r="X58" s="5">
        <v>0</v>
      </c>
      <c r="Y58" s="5">
        <v>17</v>
      </c>
    </row>
    <row r="59" spans="1:25" s="3" customFormat="1">
      <c r="A59" s="10" t="s">
        <v>56</v>
      </c>
      <c r="B59" s="5">
        <v>4458</v>
      </c>
      <c r="C59" s="2">
        <f t="shared" si="0"/>
        <v>3900</v>
      </c>
      <c r="D59" s="7">
        <v>54</v>
      </c>
      <c r="E59" s="7">
        <v>3846</v>
      </c>
      <c r="F59" s="5">
        <v>558</v>
      </c>
      <c r="G59" s="2">
        <f t="shared" si="1"/>
        <v>23</v>
      </c>
      <c r="H59" s="5">
        <v>2</v>
      </c>
      <c r="I59" s="5">
        <v>21</v>
      </c>
      <c r="J59" s="5">
        <v>4458</v>
      </c>
      <c r="K59" s="2">
        <f t="shared" si="14"/>
        <v>3900</v>
      </c>
      <c r="L59" s="7">
        <v>54</v>
      </c>
      <c r="M59" s="7">
        <v>3846</v>
      </c>
      <c r="N59" s="5">
        <v>558</v>
      </c>
      <c r="O59" s="2">
        <f t="shared" si="15"/>
        <v>23</v>
      </c>
      <c r="P59" s="5">
        <v>2</v>
      </c>
      <c r="Q59" s="5">
        <v>21</v>
      </c>
      <c r="R59" s="5">
        <v>4458</v>
      </c>
      <c r="S59" s="2">
        <f t="shared" si="16"/>
        <v>3900</v>
      </c>
      <c r="T59" s="7">
        <v>54</v>
      </c>
      <c r="U59" s="7">
        <v>3846</v>
      </c>
      <c r="V59" s="5">
        <v>558</v>
      </c>
      <c r="W59" s="2">
        <f t="shared" si="17"/>
        <v>23</v>
      </c>
      <c r="X59" s="5">
        <v>2</v>
      </c>
      <c r="Y59" s="5">
        <v>21</v>
      </c>
    </row>
    <row r="60" spans="1:25" s="3" customFormat="1">
      <c r="A60" s="10" t="s">
        <v>50</v>
      </c>
      <c r="B60" s="5">
        <v>5116</v>
      </c>
      <c r="C60" s="2">
        <f t="shared" si="0"/>
        <v>4514</v>
      </c>
      <c r="D60" s="7">
        <v>92</v>
      </c>
      <c r="E60" s="7">
        <v>4422</v>
      </c>
      <c r="F60" s="5">
        <v>602</v>
      </c>
      <c r="G60" s="2">
        <f t="shared" si="1"/>
        <v>12</v>
      </c>
      <c r="H60" s="5">
        <v>3</v>
      </c>
      <c r="I60" s="5">
        <v>9</v>
      </c>
      <c r="J60" s="5">
        <v>5116</v>
      </c>
      <c r="K60" s="2">
        <f t="shared" si="14"/>
        <v>4514</v>
      </c>
      <c r="L60" s="7">
        <v>92</v>
      </c>
      <c r="M60" s="7">
        <v>4422</v>
      </c>
      <c r="N60" s="5">
        <v>602</v>
      </c>
      <c r="O60" s="2">
        <f t="shared" si="15"/>
        <v>12</v>
      </c>
      <c r="P60" s="5">
        <v>3</v>
      </c>
      <c r="Q60" s="5">
        <v>9</v>
      </c>
      <c r="R60" s="5">
        <v>5116</v>
      </c>
      <c r="S60" s="2">
        <f t="shared" si="16"/>
        <v>4514</v>
      </c>
      <c r="T60" s="7">
        <v>92</v>
      </c>
      <c r="U60" s="7">
        <v>4422</v>
      </c>
      <c r="V60" s="5">
        <v>602</v>
      </c>
      <c r="W60" s="2">
        <f t="shared" si="17"/>
        <v>12</v>
      </c>
      <c r="X60" s="5">
        <v>3</v>
      </c>
      <c r="Y60" s="5">
        <v>9</v>
      </c>
    </row>
    <row r="61" spans="1:25" s="3" customFormat="1">
      <c r="A61" s="13" t="s">
        <v>5</v>
      </c>
      <c r="B61" s="14">
        <f>SUM(B18:B60)</f>
        <v>219823</v>
      </c>
      <c r="C61" s="14">
        <f t="shared" ref="C61:I61" si="18">SUM(C18:C60)</f>
        <v>193298</v>
      </c>
      <c r="D61" s="14">
        <f t="shared" si="18"/>
        <v>3563</v>
      </c>
      <c r="E61" s="14">
        <f t="shared" si="18"/>
        <v>189735</v>
      </c>
      <c r="F61" s="14">
        <f t="shared" si="18"/>
        <v>26525</v>
      </c>
      <c r="G61" s="14">
        <f t="shared" si="18"/>
        <v>886</v>
      </c>
      <c r="H61" s="14">
        <f t="shared" si="18"/>
        <v>91</v>
      </c>
      <c r="I61" s="14">
        <f t="shared" si="18"/>
        <v>795</v>
      </c>
      <c r="J61" s="14">
        <f>SUM(J18:J60)</f>
        <v>219823</v>
      </c>
      <c r="K61" s="14">
        <f t="shared" ref="K61:Q61" si="19">SUM(K18:K60)</f>
        <v>193298</v>
      </c>
      <c r="L61" s="14">
        <f t="shared" si="19"/>
        <v>3563</v>
      </c>
      <c r="M61" s="14">
        <f t="shared" si="19"/>
        <v>189735</v>
      </c>
      <c r="N61" s="14">
        <f t="shared" si="19"/>
        <v>26525</v>
      </c>
      <c r="O61" s="14">
        <f t="shared" si="19"/>
        <v>888</v>
      </c>
      <c r="P61" s="14">
        <f t="shared" si="19"/>
        <v>91</v>
      </c>
      <c r="Q61" s="14">
        <f t="shared" si="19"/>
        <v>797</v>
      </c>
      <c r="R61" s="14">
        <f>SUM(R18:R60)</f>
        <v>219823</v>
      </c>
      <c r="S61" s="14">
        <f t="shared" ref="S61:Y61" si="20">SUM(S18:S60)</f>
        <v>193298</v>
      </c>
      <c r="T61" s="14">
        <f t="shared" si="20"/>
        <v>3563</v>
      </c>
      <c r="U61" s="14">
        <f t="shared" si="20"/>
        <v>189735</v>
      </c>
      <c r="V61" s="14">
        <f t="shared" si="20"/>
        <v>26525</v>
      </c>
      <c r="W61" s="14">
        <f t="shared" si="20"/>
        <v>888</v>
      </c>
      <c r="X61" s="14">
        <f t="shared" si="20"/>
        <v>91</v>
      </c>
      <c r="Y61" s="14">
        <f t="shared" si="20"/>
        <v>797</v>
      </c>
    </row>
  </sheetData>
  <mergeCells count="44">
    <mergeCell ref="W9:W17"/>
    <mergeCell ref="X9:Y9"/>
    <mergeCell ref="C10:E11"/>
    <mergeCell ref="F10:F17"/>
    <mergeCell ref="H10:H17"/>
    <mergeCell ref="I10:I17"/>
    <mergeCell ref="K10:M11"/>
    <mergeCell ref="N10:N17"/>
    <mergeCell ref="P10:P17"/>
    <mergeCell ref="V10:V17"/>
    <mergeCell ref="X10:X17"/>
    <mergeCell ref="Y10:Y17"/>
    <mergeCell ref="C12:C17"/>
    <mergeCell ref="D12:D17"/>
    <mergeCell ref="E12:E17"/>
    <mergeCell ref="K12:K17"/>
    <mergeCell ref="K9:N9"/>
    <mergeCell ref="O9:O17"/>
    <mergeCell ref="P9:Q9"/>
    <mergeCell ref="R9:R17"/>
    <mergeCell ref="S9:V9"/>
    <mergeCell ref="L12:L17"/>
    <mergeCell ref="M12:M17"/>
    <mergeCell ref="S12:S17"/>
    <mergeCell ref="T12:T17"/>
    <mergeCell ref="U12:U17"/>
    <mergeCell ref="Q10:Q17"/>
    <mergeCell ref="S10:U11"/>
    <mergeCell ref="A1:Y1"/>
    <mergeCell ref="A4:A17"/>
    <mergeCell ref="B4:I4"/>
    <mergeCell ref="J4:Q4"/>
    <mergeCell ref="R4:Y4"/>
    <mergeCell ref="B5:F8"/>
    <mergeCell ref="G5:I8"/>
    <mergeCell ref="J5:N8"/>
    <mergeCell ref="O5:Q8"/>
    <mergeCell ref="R5:V8"/>
    <mergeCell ref="W5:Y8"/>
    <mergeCell ref="B9:B17"/>
    <mergeCell ref="C9:F9"/>
    <mergeCell ref="G9:G17"/>
    <mergeCell ref="H9:I9"/>
    <mergeCell ref="J9:J17"/>
  </mergeCells>
  <pageMargins left="0.46" right="0.36" top="0.52" bottom="0.48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Gulnara.Mubinova</dc:creator>
  <cp:lastModifiedBy>Gulnara.Mubinova</cp:lastModifiedBy>
  <cp:lastPrinted>2014-07-03T10:27:52Z</cp:lastPrinted>
  <dcterms:created xsi:type="dcterms:W3CDTF">2013-07-17T11:26:45Z</dcterms:created>
  <dcterms:modified xsi:type="dcterms:W3CDTF">2014-10-16T13:33:06Z</dcterms:modified>
</cp:coreProperties>
</file>